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7020" activeTab="2"/>
  </bookViews>
  <sheets>
    <sheet name="Főösszesítő" sheetId="6" r:id="rId1"/>
    <sheet name="Hátsó terület" sheetId="3" r:id="rId2"/>
    <sheet name="Első terület" sheetId="5" r:id="rId3"/>
  </sheets>
  <calcPr calcId="152511"/>
</workbook>
</file>

<file path=xl/calcChain.xml><?xml version="1.0" encoding="utf-8"?>
<calcChain xmlns="http://schemas.openxmlformats.org/spreadsheetml/2006/main">
  <c r="F16" i="6" l="1"/>
  <c r="F15" i="6"/>
  <c r="F14" i="6"/>
  <c r="F12" i="6"/>
  <c r="F13" i="6"/>
  <c r="G11" i="6"/>
  <c r="F11" i="6"/>
  <c r="I74" i="3" l="1"/>
  <c r="J90" i="5" l="1"/>
  <c r="I89" i="5"/>
  <c r="J85" i="5"/>
  <c r="I84" i="5"/>
  <c r="J100" i="5" l="1"/>
  <c r="I99" i="5"/>
  <c r="I94" i="5"/>
  <c r="J80" i="5"/>
  <c r="I79" i="5"/>
  <c r="J75" i="5"/>
  <c r="I74" i="5"/>
  <c r="J70" i="5"/>
  <c r="I69" i="5"/>
  <c r="J65" i="5"/>
  <c r="I64" i="5"/>
  <c r="J60" i="5"/>
  <c r="J55" i="5"/>
  <c r="I54" i="5"/>
  <c r="J50" i="5"/>
  <c r="I49" i="5"/>
  <c r="J45" i="5"/>
  <c r="I44" i="5"/>
  <c r="J40" i="5"/>
  <c r="I39" i="5"/>
  <c r="J35" i="5"/>
  <c r="I34" i="5"/>
  <c r="J30" i="5"/>
  <c r="I29" i="5"/>
  <c r="J25" i="5"/>
  <c r="I24" i="5"/>
  <c r="J20" i="5"/>
  <c r="I19" i="5"/>
  <c r="J15" i="5"/>
  <c r="I14" i="5"/>
  <c r="J10" i="5"/>
  <c r="I9" i="5"/>
  <c r="J71" i="3"/>
  <c r="I70" i="3"/>
  <c r="J66" i="3"/>
  <c r="I65" i="3"/>
  <c r="I102" i="5" l="1"/>
  <c r="J61" i="3"/>
  <c r="G106" i="5" l="1"/>
  <c r="G108" i="5" s="1"/>
  <c r="G107" i="5" s="1"/>
  <c r="J20" i="3"/>
  <c r="I19" i="3"/>
  <c r="J15" i="3"/>
  <c r="I14" i="3"/>
  <c r="J51" i="3" l="1"/>
  <c r="I50" i="3"/>
  <c r="J41" i="3" l="1"/>
  <c r="I40" i="3"/>
  <c r="J36" i="3"/>
  <c r="I35" i="3"/>
  <c r="J56" i="3"/>
  <c r="I55" i="3"/>
  <c r="J46" i="3"/>
  <c r="I45" i="3"/>
  <c r="J31" i="3"/>
  <c r="I30" i="3"/>
  <c r="J25" i="3"/>
  <c r="I24" i="3"/>
  <c r="J10" i="3"/>
  <c r="I9" i="3"/>
  <c r="J75" i="3" l="1"/>
  <c r="G78" i="3" l="1"/>
  <c r="G80" i="3" s="1"/>
  <c r="G79" i="3" s="1"/>
</calcChain>
</file>

<file path=xl/sharedStrings.xml><?xml version="1.0" encoding="utf-8"?>
<sst xmlns="http://schemas.openxmlformats.org/spreadsheetml/2006/main" count="318" uniqueCount="72">
  <si>
    <t>ANYAG</t>
  </si>
  <si>
    <t>DÍJ</t>
  </si>
  <si>
    <t>1.</t>
  </si>
  <si>
    <t>a:</t>
  </si>
  <si>
    <t>/</t>
  </si>
  <si>
    <t>d:</t>
  </si>
  <si>
    <t>2.</t>
  </si>
  <si>
    <t>A:</t>
  </si>
  <si>
    <t>D:</t>
  </si>
  <si>
    <t>NETTÓ:</t>
  </si>
  <si>
    <t>ÁFA (27%):</t>
  </si>
  <si>
    <t>BRUTTÓ:</t>
  </si>
  <si>
    <t>3.</t>
  </si>
  <si>
    <t>4.</t>
  </si>
  <si>
    <t>m2</t>
  </si>
  <si>
    <t>5.</t>
  </si>
  <si>
    <t>fm</t>
  </si>
  <si>
    <t>6.</t>
  </si>
  <si>
    <t>7.</t>
  </si>
  <si>
    <t>8.</t>
  </si>
  <si>
    <t>Beton szél betonozása szegélyek mellé műfű ragasztásához</t>
  </si>
  <si>
    <t>Geotextília terítése műfű burkolat alá</t>
  </si>
  <si>
    <t>Homokbesöprés (0-1mm)készítése műfűbe</t>
  </si>
  <si>
    <t>Zúzottkőágyazat készítése (0-4mm) átlag 3 cm vastagságban, az anyag belső mozgatásával 20m-en belül</t>
  </si>
  <si>
    <t>Előző tételből az anyagok konténerbe rakása 1,35%-os lazulással számolva</t>
  </si>
  <si>
    <t>m3</t>
  </si>
  <si>
    <t>Kikerült anyagok elszállítása lerakóhelyre</t>
  </si>
  <si>
    <t>Kerti szegély készítése betonmegtámasztással a kerítés vonalában</t>
  </si>
  <si>
    <t>db</t>
  </si>
  <si>
    <t>9.</t>
  </si>
  <si>
    <t>10.</t>
  </si>
  <si>
    <t>11.</t>
  </si>
  <si>
    <t xml:space="preserve">Kerti szegély készítése betonmegtámasztással </t>
  </si>
  <si>
    <t>12.</t>
  </si>
  <si>
    <t>13.</t>
  </si>
  <si>
    <t>Ütécsillapító gumifelület készítése ragasztással 5cm vastag gumilapokból</t>
  </si>
  <si>
    <t>14.</t>
  </si>
  <si>
    <t>Meglévő játszóvár felújítása, átalakítása, szabványosítása</t>
  </si>
  <si>
    <t>kts</t>
  </si>
  <si>
    <t>Kerítés javítása, festése, új, hálós kerítésrendszer telepítésvel</t>
  </si>
  <si>
    <t>Játszótér felülvizsgálata</t>
  </si>
  <si>
    <t>Zúzottkőágyazat készítése (0-20mm) átlag 10 cm vastagságban, az anyag belső mozgatásával 20m-en belül</t>
  </si>
  <si>
    <t>Tükör készítés 15cm vastagságban kézi és gépi erővel</t>
  </si>
  <si>
    <t>Zúzottkőágyazat készítése (0-20mm) átlag 10cm vastagságban, az anyag belső mozgatásával 20m-en belül</t>
  </si>
  <si>
    <t>15.</t>
  </si>
  <si>
    <t>16.</t>
  </si>
  <si>
    <t>Betonburkolat készítése ütéscsillapító gumiburkolat alá átlag 10cm vastagságban a meglévő betonburkolat elbontásával</t>
  </si>
  <si>
    <t>17.</t>
  </si>
  <si>
    <t>Meglévő gyep felásása, talajlazítás, gyepszőnyeg terítése</t>
  </si>
  <si>
    <t>JM-LA001 Polyball beszerzése, szállítása, telepítése (Játszómester)</t>
  </si>
  <si>
    <t>18.</t>
  </si>
  <si>
    <t>19.</t>
  </si>
  <si>
    <t xml:space="preserve">JM-JH001 Babaház(Játszómester) vagy B1-22 Kisvonat(ACER KFT) beszerzése, szállítása, telepítése </t>
  </si>
  <si>
    <t>Vágóhíd utca 35, óvoda hátsó udvar átépítése</t>
  </si>
  <si>
    <t>Költségvetés kiírás</t>
  </si>
  <si>
    <t xml:space="preserve">Vágóhíd utca 35, óvoda első udvar átépítése </t>
  </si>
  <si>
    <t xml:space="preserve">Négyszemélyes (flamingó)mérleghinta beszerzése, szállítása telepítése (novum)
</t>
  </si>
  <si>
    <t>Kombinált játszóvár beszerzése, szállítása, telepítése, tanusítása(Quadro 1253 csúszdás torony)</t>
  </si>
  <si>
    <t>Műfűburkolat készítése ragasztással 29-35 mm szálhosszúságú anyagból</t>
  </si>
  <si>
    <t>Műfűburkolat készítése ragasztással 29 -35mm szálhosszúságú anyagból</t>
  </si>
  <si>
    <t>Főösszesítő</t>
  </si>
  <si>
    <t>Hátsó udvar</t>
  </si>
  <si>
    <t>Első terület</t>
  </si>
  <si>
    <t>Anyag</t>
  </si>
  <si>
    <t>Díj</t>
  </si>
  <si>
    <t>Tartalékkeret</t>
  </si>
  <si>
    <t>ÁFA vetítési alap</t>
  </si>
  <si>
    <t>ÁFA</t>
  </si>
  <si>
    <t>A munka ára</t>
  </si>
  <si>
    <t>Közvetlen önköltség összesen</t>
  </si>
  <si>
    <t>Nettó összesen</t>
  </si>
  <si>
    <t>Tükör készítés 15cm vastagságban kézi és gépi erővel (a meglévő ütéscsillapító felület és a meglévő játékok elbontásával)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</si>
</sst>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4"/>
      <color indexed="17"/>
      <name val="Times New Roman"/>
      <family val="1"/>
    </font>
    <font>
      <b/>
      <sz val="11"/>
      <color theme="1"/>
      <name val="Calibri"/>
      <family val="2"/>
      <scheme val="minor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 applyFill="1" applyBorder="1"/>
    <xf numFmtId="164" fontId="3" fillId="0" borderId="0" xfId="0" applyNumberFormat="1" applyFont="1"/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/>
    <xf numFmtId="3" fontId="3" fillId="0" borderId="0" xfId="0" applyNumberFormat="1" applyFont="1"/>
    <xf numFmtId="164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 shrinkToFit="1"/>
    </xf>
    <xf numFmtId="0" fontId="5" fillId="0" borderId="0" xfId="0" applyFont="1" applyAlignment="1">
      <alignment wrapText="1" shrinkToFit="1"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/>
    <xf numFmtId="164" fontId="7" fillId="0" borderId="0" xfId="0" applyNumberFormat="1" applyFont="1"/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 shrinkToFit="1"/>
    </xf>
    <xf numFmtId="0" fontId="5" fillId="0" borderId="0" xfId="0" applyFont="1" applyAlignment="1">
      <alignment wrapText="1" shrinkToFit="1"/>
    </xf>
    <xf numFmtId="0" fontId="3" fillId="0" borderId="0" xfId="0" applyFont="1" applyAlignment="1">
      <alignment horizontal="left" vertical="top" wrapText="1"/>
    </xf>
    <xf numFmtId="0" fontId="0" fillId="0" borderId="3" xfId="0" applyBorder="1"/>
    <xf numFmtId="165" fontId="0" fillId="0" borderId="3" xfId="0" applyNumberFormat="1" applyBorder="1"/>
    <xf numFmtId="9" fontId="0" fillId="0" borderId="3" xfId="0" applyNumberFormat="1" applyBorder="1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/>
    </xf>
    <xf numFmtId="164" fontId="0" fillId="0" borderId="2" xfId="0" applyNumberForma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6"/>
  <sheetViews>
    <sheetView workbookViewId="0">
      <selection activeCell="F12" sqref="F12:G12"/>
    </sheetView>
  </sheetViews>
  <sheetFormatPr defaultRowHeight="15" x14ac:dyDescent="0.25"/>
  <sheetData>
    <row r="3" spans="1:10" x14ac:dyDescent="0.25">
      <c r="A3" s="36" t="s">
        <v>60</v>
      </c>
      <c r="B3" s="36"/>
      <c r="C3" s="36"/>
      <c r="D3" s="36"/>
      <c r="E3" s="36"/>
      <c r="F3" s="36"/>
      <c r="G3" s="36"/>
      <c r="H3" s="35"/>
      <c r="I3" s="35"/>
      <c r="J3" s="35"/>
    </row>
    <row r="5" spans="1:10" x14ac:dyDescent="0.25">
      <c r="A5" s="36" t="s">
        <v>53</v>
      </c>
      <c r="B5" s="36"/>
      <c r="C5" s="36"/>
      <c r="D5" s="36"/>
      <c r="E5" s="36"/>
      <c r="F5" s="36"/>
      <c r="G5" s="36"/>
      <c r="H5" s="35"/>
      <c r="I5" s="35"/>
      <c r="J5" s="35"/>
    </row>
    <row r="8" spans="1:10" x14ac:dyDescent="0.25">
      <c r="F8" s="34" t="s">
        <v>63</v>
      </c>
      <c r="G8" s="34" t="s">
        <v>64</v>
      </c>
    </row>
    <row r="9" spans="1:10" x14ac:dyDescent="0.25">
      <c r="A9" s="37" t="s">
        <v>61</v>
      </c>
      <c r="B9" s="37"/>
      <c r="C9" s="37"/>
    </row>
    <row r="10" spans="1:10" x14ac:dyDescent="0.25">
      <c r="A10" s="38" t="s">
        <v>62</v>
      </c>
      <c r="B10" s="38"/>
      <c r="C10" s="38"/>
      <c r="D10" s="31"/>
      <c r="E10" s="31"/>
      <c r="F10" s="31"/>
      <c r="G10" s="31"/>
    </row>
    <row r="11" spans="1:10" x14ac:dyDescent="0.25">
      <c r="A11" s="39" t="s">
        <v>70</v>
      </c>
      <c r="B11" s="39"/>
      <c r="C11" s="39"/>
      <c r="F11">
        <f>SUM(F9:F10)</f>
        <v>0</v>
      </c>
      <c r="G11">
        <f>SUM(G9:G10)</f>
        <v>0</v>
      </c>
    </row>
    <row r="12" spans="1:10" x14ac:dyDescent="0.25">
      <c r="A12" s="37" t="s">
        <v>69</v>
      </c>
      <c r="B12" s="37"/>
      <c r="C12" s="37"/>
      <c r="F12" s="40">
        <f>SUM(F11:G11)</f>
        <v>0</v>
      </c>
      <c r="G12" s="40"/>
    </row>
    <row r="13" spans="1:10" x14ac:dyDescent="0.25">
      <c r="A13" s="38" t="s">
        <v>65</v>
      </c>
      <c r="B13" s="38"/>
      <c r="C13" s="38"/>
      <c r="D13" s="32">
        <v>2.5000000000000001E-2</v>
      </c>
      <c r="E13" s="31"/>
      <c r="F13" s="41">
        <f>F12*D13</f>
        <v>0</v>
      </c>
      <c r="G13" s="41"/>
    </row>
    <row r="14" spans="1:10" x14ac:dyDescent="0.25">
      <c r="A14" s="44" t="s">
        <v>66</v>
      </c>
      <c r="B14" s="44"/>
      <c r="C14" s="44"/>
      <c r="F14" s="42">
        <f>F12+F13</f>
        <v>0</v>
      </c>
      <c r="G14" s="42"/>
    </row>
    <row r="15" spans="1:10" x14ac:dyDescent="0.25">
      <c r="A15" s="38" t="s">
        <v>67</v>
      </c>
      <c r="B15" s="38"/>
      <c r="C15" s="38"/>
      <c r="D15" s="33">
        <v>0.27</v>
      </c>
      <c r="E15" s="31"/>
      <c r="F15" s="41">
        <f>F14*D15</f>
        <v>0</v>
      </c>
      <c r="G15" s="41"/>
    </row>
    <row r="16" spans="1:10" x14ac:dyDescent="0.25">
      <c r="A16" s="44" t="s">
        <v>68</v>
      </c>
      <c r="B16" s="44"/>
      <c r="C16" s="44"/>
      <c r="F16" s="43">
        <f>SUM(F14:G15)</f>
        <v>0</v>
      </c>
      <c r="G16" s="43"/>
    </row>
  </sheetData>
  <mergeCells count="15">
    <mergeCell ref="F15:G15"/>
    <mergeCell ref="F16:G16"/>
    <mergeCell ref="A14:C14"/>
    <mergeCell ref="A15:C15"/>
    <mergeCell ref="A16:C16"/>
    <mergeCell ref="A12:C12"/>
    <mergeCell ref="F12:G12"/>
    <mergeCell ref="F13:G13"/>
    <mergeCell ref="A13:C13"/>
    <mergeCell ref="F14:G14"/>
    <mergeCell ref="A5:G5"/>
    <mergeCell ref="A3:G3"/>
    <mergeCell ref="A9:C9"/>
    <mergeCell ref="A10:C10"/>
    <mergeCell ref="A11: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zoomScaleNormal="100" workbookViewId="0">
      <selection activeCell="A4" sqref="A4:J4"/>
    </sheetView>
  </sheetViews>
  <sheetFormatPr defaultRowHeight="15" x14ac:dyDescent="0.25"/>
  <cols>
    <col min="1" max="1" width="5.28515625" customWidth="1"/>
    <col min="6" max="6" width="12.7109375" customWidth="1"/>
    <col min="9" max="9" width="13.42578125" customWidth="1"/>
    <col min="10" max="10" width="12.28515625" customWidth="1"/>
  </cols>
  <sheetData>
    <row r="1" spans="1:10" ht="18.75" x14ac:dyDescent="0.3">
      <c r="A1" s="16"/>
      <c r="B1" s="15"/>
      <c r="C1" s="15"/>
      <c r="D1" s="15"/>
      <c r="E1" s="15"/>
      <c r="F1" s="15"/>
      <c r="G1" s="15"/>
      <c r="H1" s="15"/>
      <c r="I1" s="15"/>
    </row>
    <row r="2" spans="1:10" x14ac:dyDescent="0.25">
      <c r="D2" s="36" t="s">
        <v>54</v>
      </c>
      <c r="E2" s="36"/>
      <c r="F2" s="36"/>
      <c r="G2" s="36"/>
      <c r="H2" s="36"/>
    </row>
    <row r="4" spans="1:10" x14ac:dyDescent="0.25">
      <c r="A4" s="36" t="s">
        <v>53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x14ac:dyDescent="0.25">
      <c r="A5" s="47"/>
      <c r="B5" s="48"/>
      <c r="C5" s="48"/>
      <c r="D5" s="48"/>
      <c r="E5" s="48"/>
      <c r="F5" s="48"/>
      <c r="G5" s="48"/>
      <c r="H5" s="48"/>
      <c r="I5" s="48"/>
      <c r="J5" s="48"/>
    </row>
    <row r="6" spans="1:10" x14ac:dyDescent="0.25">
      <c r="A6" s="49"/>
      <c r="B6" s="49"/>
      <c r="C6" s="49"/>
      <c r="D6" s="49"/>
      <c r="E6" s="49"/>
      <c r="F6" s="49"/>
      <c r="G6" s="49"/>
      <c r="H6" s="49"/>
      <c r="I6" s="1" t="s">
        <v>0</v>
      </c>
      <c r="J6" s="1" t="s">
        <v>1</v>
      </c>
    </row>
    <row r="7" spans="1:10" ht="16.5" customHeight="1" x14ac:dyDescent="0.25">
      <c r="A7" s="45" t="s">
        <v>2</v>
      </c>
      <c r="B7" s="46" t="s">
        <v>42</v>
      </c>
      <c r="C7" s="46"/>
      <c r="D7" s="46"/>
      <c r="E7" s="46"/>
      <c r="F7" s="46"/>
      <c r="G7" s="10"/>
      <c r="H7" s="10"/>
      <c r="I7" s="7"/>
      <c r="J7" s="7"/>
    </row>
    <row r="8" spans="1:10" ht="32.25" customHeight="1" x14ac:dyDescent="0.25">
      <c r="A8" s="45"/>
      <c r="B8" s="46"/>
      <c r="C8" s="46"/>
      <c r="D8" s="46"/>
      <c r="E8" s="46"/>
      <c r="F8" s="46"/>
      <c r="G8" s="10"/>
      <c r="H8" s="10"/>
      <c r="I8" s="7"/>
      <c r="J8" s="7"/>
    </row>
    <row r="9" spans="1:10" ht="16.5" customHeight="1" x14ac:dyDescent="0.25">
      <c r="A9" s="45"/>
      <c r="B9" s="10"/>
      <c r="C9" s="18">
        <v>111.6</v>
      </c>
      <c r="D9" s="10" t="s">
        <v>14</v>
      </c>
      <c r="E9" s="10" t="s">
        <v>3</v>
      </c>
      <c r="F9" s="12">
        <v>0</v>
      </c>
      <c r="G9" s="13" t="s">
        <v>4</v>
      </c>
      <c r="H9" s="10" t="s">
        <v>14</v>
      </c>
      <c r="I9" s="7">
        <f>C9*F9</f>
        <v>0</v>
      </c>
      <c r="J9" s="7"/>
    </row>
    <row r="10" spans="1:10" x14ac:dyDescent="0.25">
      <c r="A10" s="45"/>
      <c r="B10" s="10"/>
      <c r="C10" s="10"/>
      <c r="D10" s="10"/>
      <c r="E10" s="10" t="s">
        <v>5</v>
      </c>
      <c r="F10" s="12">
        <v>0</v>
      </c>
      <c r="G10" s="13" t="s">
        <v>4</v>
      </c>
      <c r="H10" s="10" t="s">
        <v>14</v>
      </c>
      <c r="I10" s="7"/>
      <c r="J10" s="7">
        <f>C9*F10</f>
        <v>0</v>
      </c>
    </row>
    <row r="11" spans="1:10" x14ac:dyDescent="0.25">
      <c r="A11" s="20"/>
      <c r="B11" s="10"/>
      <c r="C11" s="10"/>
      <c r="D11" s="10"/>
      <c r="E11" s="10"/>
      <c r="F11" s="12"/>
      <c r="G11" s="13"/>
      <c r="H11" s="10"/>
      <c r="I11" s="7"/>
      <c r="J11" s="7"/>
    </row>
    <row r="12" spans="1:10" x14ac:dyDescent="0.25">
      <c r="A12" s="45" t="s">
        <v>6</v>
      </c>
      <c r="B12" s="46" t="s">
        <v>24</v>
      </c>
      <c r="C12" s="46"/>
      <c r="D12" s="46"/>
      <c r="E12" s="46"/>
      <c r="F12" s="46"/>
      <c r="G12" s="10"/>
      <c r="H12" s="10"/>
      <c r="I12" s="7"/>
      <c r="J12" s="7"/>
    </row>
    <row r="13" spans="1:10" x14ac:dyDescent="0.25">
      <c r="A13" s="45"/>
      <c r="B13" s="46"/>
      <c r="C13" s="46"/>
      <c r="D13" s="46"/>
      <c r="E13" s="46"/>
      <c r="F13" s="46"/>
      <c r="G13" s="10"/>
      <c r="H13" s="10"/>
      <c r="I13" s="7"/>
      <c r="J13" s="7"/>
    </row>
    <row r="14" spans="1:10" x14ac:dyDescent="0.25">
      <c r="A14" s="45"/>
      <c r="B14" s="10"/>
      <c r="C14" s="11">
        <v>22.6</v>
      </c>
      <c r="D14" s="10" t="s">
        <v>25</v>
      </c>
      <c r="E14" s="10" t="s">
        <v>3</v>
      </c>
      <c r="F14" s="12">
        <v>0</v>
      </c>
      <c r="G14" s="13" t="s">
        <v>4</v>
      </c>
      <c r="H14" s="10" t="s">
        <v>25</v>
      </c>
      <c r="I14" s="7">
        <f>C14*F14</f>
        <v>0</v>
      </c>
      <c r="J14" s="7"/>
    </row>
    <row r="15" spans="1:10" x14ac:dyDescent="0.25">
      <c r="A15" s="45"/>
      <c r="B15" s="10"/>
      <c r="C15" s="10"/>
      <c r="D15" s="10"/>
      <c r="E15" s="10" t="s">
        <v>5</v>
      </c>
      <c r="F15" s="12">
        <v>0</v>
      </c>
      <c r="G15" s="13" t="s">
        <v>4</v>
      </c>
      <c r="H15" s="10" t="s">
        <v>25</v>
      </c>
      <c r="I15" s="7"/>
      <c r="J15" s="7">
        <f>C14*F15</f>
        <v>0</v>
      </c>
    </row>
    <row r="16" spans="1:10" x14ac:dyDescent="0.25">
      <c r="A16" s="20"/>
      <c r="B16" s="10"/>
      <c r="C16" s="10"/>
      <c r="D16" s="10"/>
      <c r="E16" s="10"/>
      <c r="F16" s="12"/>
      <c r="G16" s="13"/>
      <c r="H16" s="10"/>
      <c r="I16" s="7"/>
      <c r="J16" s="7"/>
    </row>
    <row r="17" spans="1:10" x14ac:dyDescent="0.25">
      <c r="A17" s="45" t="s">
        <v>12</v>
      </c>
      <c r="B17" s="46" t="s">
        <v>26</v>
      </c>
      <c r="C17" s="46"/>
      <c r="D17" s="46"/>
      <c r="E17" s="46"/>
      <c r="F17" s="46"/>
      <c r="G17" s="10"/>
      <c r="H17" s="10"/>
      <c r="I17" s="7"/>
      <c r="J17" s="7"/>
    </row>
    <row r="18" spans="1:10" x14ac:dyDescent="0.25">
      <c r="A18" s="45"/>
      <c r="B18" s="46"/>
      <c r="C18" s="46"/>
      <c r="D18" s="46"/>
      <c r="E18" s="46"/>
      <c r="F18" s="46"/>
      <c r="G18" s="10"/>
      <c r="H18" s="10"/>
      <c r="I18" s="7"/>
      <c r="J18" s="7"/>
    </row>
    <row r="19" spans="1:10" x14ac:dyDescent="0.25">
      <c r="A19" s="45"/>
      <c r="B19" s="10"/>
      <c r="C19" s="11">
        <v>22.6</v>
      </c>
      <c r="D19" s="10" t="s">
        <v>25</v>
      </c>
      <c r="E19" s="10" t="s">
        <v>3</v>
      </c>
      <c r="F19" s="12">
        <v>0</v>
      </c>
      <c r="G19" s="13" t="s">
        <v>4</v>
      </c>
      <c r="H19" s="10" t="s">
        <v>25</v>
      </c>
      <c r="I19" s="7">
        <f>C19*F19</f>
        <v>0</v>
      </c>
      <c r="J19" s="7"/>
    </row>
    <row r="20" spans="1:10" x14ac:dyDescent="0.25">
      <c r="A20" s="45"/>
      <c r="B20" s="10"/>
      <c r="C20" s="10"/>
      <c r="D20" s="10"/>
      <c r="E20" s="10" t="s">
        <v>5</v>
      </c>
      <c r="F20" s="12">
        <v>0</v>
      </c>
      <c r="G20" s="13" t="s">
        <v>4</v>
      </c>
      <c r="H20" s="10" t="s">
        <v>25</v>
      </c>
      <c r="I20" s="7"/>
      <c r="J20" s="7">
        <f>C19*F20</f>
        <v>0</v>
      </c>
    </row>
    <row r="21" spans="1:10" x14ac:dyDescent="0.25">
      <c r="A21" s="14"/>
      <c r="B21" s="10"/>
      <c r="C21" s="10"/>
      <c r="D21" s="10"/>
      <c r="E21" s="10"/>
      <c r="F21" s="12"/>
      <c r="G21" s="13"/>
      <c r="H21" s="10"/>
      <c r="I21" s="7"/>
      <c r="J21" s="7"/>
    </row>
    <row r="22" spans="1:10" x14ac:dyDescent="0.25">
      <c r="A22" s="45" t="s">
        <v>13</v>
      </c>
      <c r="B22" s="46" t="s">
        <v>27</v>
      </c>
      <c r="C22" s="46"/>
      <c r="D22" s="46"/>
      <c r="E22" s="46"/>
      <c r="F22" s="46"/>
      <c r="G22" s="10"/>
      <c r="H22" s="10"/>
      <c r="I22" s="7"/>
      <c r="J22" s="7"/>
    </row>
    <row r="23" spans="1:10" ht="24" customHeight="1" x14ac:dyDescent="0.25">
      <c r="A23" s="45"/>
      <c r="B23" s="46"/>
      <c r="C23" s="46"/>
      <c r="D23" s="46"/>
      <c r="E23" s="46"/>
      <c r="F23" s="46"/>
      <c r="G23" s="10"/>
      <c r="H23" s="10"/>
      <c r="I23" s="7"/>
      <c r="J23" s="7"/>
    </row>
    <row r="24" spans="1:10" x14ac:dyDescent="0.25">
      <c r="A24" s="45"/>
      <c r="B24" s="10"/>
      <c r="C24" s="18">
        <v>33.799999999999997</v>
      </c>
      <c r="D24" s="10" t="s">
        <v>16</v>
      </c>
      <c r="E24" s="10" t="s">
        <v>3</v>
      </c>
      <c r="F24" s="12">
        <v>0</v>
      </c>
      <c r="G24" s="13" t="s">
        <v>4</v>
      </c>
      <c r="H24" s="10" t="s">
        <v>16</v>
      </c>
      <c r="I24" s="7">
        <f>C24*F24</f>
        <v>0</v>
      </c>
      <c r="J24" s="7"/>
    </row>
    <row r="25" spans="1:10" x14ac:dyDescent="0.25">
      <c r="A25" s="45"/>
      <c r="B25" s="10"/>
      <c r="C25" s="10"/>
      <c r="D25" s="10"/>
      <c r="E25" s="10" t="s">
        <v>5</v>
      </c>
      <c r="F25" s="12">
        <v>0</v>
      </c>
      <c r="G25" s="13" t="s">
        <v>4</v>
      </c>
      <c r="H25" s="10" t="s">
        <v>16</v>
      </c>
      <c r="I25" s="7"/>
      <c r="J25" s="7">
        <f>C24*F25</f>
        <v>0</v>
      </c>
    </row>
    <row r="26" spans="1:10" x14ac:dyDescent="0.25">
      <c r="A26" s="19"/>
      <c r="B26" s="10"/>
      <c r="C26" s="10"/>
      <c r="D26" s="10"/>
      <c r="E26" s="10"/>
      <c r="F26" s="12"/>
      <c r="G26" s="13"/>
      <c r="H26" s="10"/>
      <c r="I26" s="7"/>
      <c r="J26" s="7"/>
    </row>
    <row r="27" spans="1:10" x14ac:dyDescent="0.25">
      <c r="A27" s="14"/>
      <c r="B27" s="10"/>
      <c r="C27" s="10"/>
      <c r="D27" s="10"/>
      <c r="E27" s="10"/>
      <c r="F27" s="12"/>
      <c r="G27" s="13"/>
      <c r="H27" s="10"/>
      <c r="I27" s="7"/>
      <c r="J27" s="7"/>
    </row>
    <row r="28" spans="1:10" x14ac:dyDescent="0.25">
      <c r="A28" s="45" t="s">
        <v>15</v>
      </c>
      <c r="B28" s="46" t="s">
        <v>43</v>
      </c>
      <c r="C28" s="46"/>
      <c r="D28" s="46"/>
      <c r="E28" s="46"/>
      <c r="F28" s="46"/>
      <c r="G28" s="10"/>
      <c r="H28" s="10"/>
      <c r="I28" s="7"/>
      <c r="J28" s="7"/>
    </row>
    <row r="29" spans="1:10" ht="30" customHeight="1" x14ac:dyDescent="0.25">
      <c r="A29" s="45"/>
      <c r="B29" s="46"/>
      <c r="C29" s="46"/>
      <c r="D29" s="46"/>
      <c r="E29" s="46"/>
      <c r="F29" s="46"/>
      <c r="G29" s="10"/>
      <c r="H29" s="10"/>
      <c r="I29" s="7"/>
      <c r="J29" s="7"/>
    </row>
    <row r="30" spans="1:10" x14ac:dyDescent="0.25">
      <c r="A30" s="45"/>
      <c r="B30" s="10"/>
      <c r="C30" s="18">
        <v>111.6</v>
      </c>
      <c r="D30" s="10" t="s">
        <v>14</v>
      </c>
      <c r="E30" s="10" t="s">
        <v>3</v>
      </c>
      <c r="F30" s="12">
        <v>0</v>
      </c>
      <c r="G30" s="13" t="s">
        <v>4</v>
      </c>
      <c r="H30" s="10" t="s">
        <v>14</v>
      </c>
      <c r="I30" s="7">
        <f>C30*F30</f>
        <v>0</v>
      </c>
      <c r="J30" s="7"/>
    </row>
    <row r="31" spans="1:10" x14ac:dyDescent="0.25">
      <c r="A31" s="45"/>
      <c r="B31" s="10"/>
      <c r="C31" s="10"/>
      <c r="D31" s="10"/>
      <c r="E31" s="10" t="s">
        <v>5</v>
      </c>
      <c r="F31" s="12">
        <v>0</v>
      </c>
      <c r="G31" s="13" t="s">
        <v>4</v>
      </c>
      <c r="H31" s="10" t="s">
        <v>14</v>
      </c>
      <c r="I31" s="7"/>
      <c r="J31" s="7">
        <f>C30*F31</f>
        <v>0</v>
      </c>
    </row>
    <row r="32" spans="1:10" x14ac:dyDescent="0.25">
      <c r="A32" s="14"/>
      <c r="B32" s="10"/>
      <c r="C32" s="10"/>
      <c r="D32" s="10"/>
      <c r="E32" s="10"/>
      <c r="F32" s="12"/>
      <c r="G32" s="13"/>
      <c r="H32" s="10"/>
      <c r="I32" s="7"/>
      <c r="J32" s="7"/>
    </row>
    <row r="33" spans="1:10" x14ac:dyDescent="0.25">
      <c r="A33" s="45" t="s">
        <v>17</v>
      </c>
      <c r="B33" s="46" t="s">
        <v>23</v>
      </c>
      <c r="C33" s="46"/>
      <c r="D33" s="46"/>
      <c r="E33" s="46"/>
      <c r="F33" s="46"/>
      <c r="G33" s="10"/>
      <c r="H33" s="10"/>
      <c r="I33" s="7"/>
      <c r="J33" s="7"/>
    </row>
    <row r="34" spans="1:10" ht="39.75" customHeight="1" x14ac:dyDescent="0.25">
      <c r="A34" s="45"/>
      <c r="B34" s="46"/>
      <c r="C34" s="46"/>
      <c r="D34" s="46"/>
      <c r="E34" s="46"/>
      <c r="F34" s="46"/>
      <c r="G34" s="10"/>
      <c r="H34" s="10"/>
      <c r="I34" s="7"/>
      <c r="J34" s="7"/>
    </row>
    <row r="35" spans="1:10" x14ac:dyDescent="0.25">
      <c r="A35" s="45"/>
      <c r="B35" s="10"/>
      <c r="C35" s="18">
        <v>111.6</v>
      </c>
      <c r="D35" s="10" t="s">
        <v>14</v>
      </c>
      <c r="E35" s="10" t="s">
        <v>3</v>
      </c>
      <c r="F35" s="12">
        <v>0</v>
      </c>
      <c r="G35" s="13" t="s">
        <v>4</v>
      </c>
      <c r="H35" s="10" t="s">
        <v>14</v>
      </c>
      <c r="I35" s="7">
        <f>C35*F35</f>
        <v>0</v>
      </c>
      <c r="J35" s="7"/>
    </row>
    <row r="36" spans="1:10" x14ac:dyDescent="0.25">
      <c r="A36" s="45"/>
      <c r="B36" s="10"/>
      <c r="C36" s="10"/>
      <c r="D36" s="10"/>
      <c r="E36" s="10" t="s">
        <v>5</v>
      </c>
      <c r="F36" s="12">
        <v>0</v>
      </c>
      <c r="G36" s="13" t="s">
        <v>4</v>
      </c>
      <c r="H36" s="10" t="s">
        <v>14</v>
      </c>
      <c r="I36" s="7"/>
      <c r="J36" s="7">
        <f>C35*F36</f>
        <v>0</v>
      </c>
    </row>
    <row r="37" spans="1:10" x14ac:dyDescent="0.25">
      <c r="A37" s="14"/>
      <c r="B37" s="10"/>
      <c r="C37" s="10"/>
      <c r="D37" s="10"/>
      <c r="E37" s="10"/>
      <c r="F37" s="12"/>
      <c r="G37" s="13"/>
      <c r="H37" s="10"/>
      <c r="I37" s="7"/>
      <c r="J37" s="7"/>
    </row>
    <row r="38" spans="1:10" x14ac:dyDescent="0.25">
      <c r="A38" s="45" t="s">
        <v>18</v>
      </c>
      <c r="B38" s="46" t="s">
        <v>20</v>
      </c>
      <c r="C38" s="46"/>
      <c r="D38" s="46"/>
      <c r="E38" s="46"/>
      <c r="F38" s="46"/>
      <c r="G38" s="10"/>
      <c r="H38" s="10"/>
      <c r="I38" s="7"/>
      <c r="J38" s="7"/>
    </row>
    <row r="39" spans="1:10" ht="19.5" customHeight="1" x14ac:dyDescent="0.25">
      <c r="A39" s="45"/>
      <c r="B39" s="46"/>
      <c r="C39" s="46"/>
      <c r="D39" s="46"/>
      <c r="E39" s="46"/>
      <c r="F39" s="46"/>
      <c r="G39" s="10"/>
      <c r="H39" s="10"/>
      <c r="I39" s="7"/>
      <c r="J39" s="7"/>
    </row>
    <row r="40" spans="1:10" x14ac:dyDescent="0.25">
      <c r="A40" s="45"/>
      <c r="B40" s="10"/>
      <c r="C40" s="18">
        <v>42.8</v>
      </c>
      <c r="D40" s="10" t="s">
        <v>16</v>
      </c>
      <c r="E40" s="10" t="s">
        <v>3</v>
      </c>
      <c r="F40" s="12">
        <v>0</v>
      </c>
      <c r="G40" s="13" t="s">
        <v>4</v>
      </c>
      <c r="H40" s="10" t="s">
        <v>16</v>
      </c>
      <c r="I40" s="7">
        <f>C40*F40</f>
        <v>0</v>
      </c>
      <c r="J40" s="7"/>
    </row>
    <row r="41" spans="1:10" x14ac:dyDescent="0.25">
      <c r="A41" s="45"/>
      <c r="B41" s="10"/>
      <c r="C41" s="10"/>
      <c r="D41" s="10"/>
      <c r="E41" s="10" t="s">
        <v>5</v>
      </c>
      <c r="F41" s="12">
        <v>0</v>
      </c>
      <c r="G41" s="13" t="s">
        <v>4</v>
      </c>
      <c r="H41" s="10" t="s">
        <v>16</v>
      </c>
      <c r="I41" s="7"/>
      <c r="J41" s="7">
        <f>C40*F41</f>
        <v>0</v>
      </c>
    </row>
    <row r="42" spans="1:10" x14ac:dyDescent="0.25">
      <c r="A42" s="14"/>
      <c r="B42" s="10"/>
      <c r="C42" s="10"/>
      <c r="D42" s="10"/>
      <c r="E42" s="10"/>
      <c r="F42" s="12"/>
      <c r="G42" s="13"/>
      <c r="H42" s="10"/>
      <c r="I42" s="7"/>
      <c r="J42" s="7"/>
    </row>
    <row r="43" spans="1:10" x14ac:dyDescent="0.25">
      <c r="A43" s="45" t="s">
        <v>19</v>
      </c>
      <c r="B43" s="46" t="s">
        <v>21</v>
      </c>
      <c r="C43" s="46"/>
      <c r="D43" s="46"/>
      <c r="E43" s="46"/>
      <c r="F43" s="46"/>
      <c r="G43" s="10"/>
      <c r="H43" s="10"/>
      <c r="I43" s="7"/>
      <c r="J43" s="7"/>
    </row>
    <row r="44" spans="1:10" ht="16.5" customHeight="1" x14ac:dyDescent="0.25">
      <c r="A44" s="45"/>
      <c r="B44" s="46"/>
      <c r="C44" s="46"/>
      <c r="D44" s="46"/>
      <c r="E44" s="46"/>
      <c r="F44" s="46"/>
      <c r="G44" s="10"/>
      <c r="H44" s="10"/>
      <c r="I44" s="7"/>
      <c r="J44" s="7"/>
    </row>
    <row r="45" spans="1:10" x14ac:dyDescent="0.25">
      <c r="A45" s="45"/>
      <c r="B45" s="10"/>
      <c r="C45" s="18">
        <v>111.6</v>
      </c>
      <c r="D45" s="10" t="s">
        <v>14</v>
      </c>
      <c r="E45" s="10" t="s">
        <v>3</v>
      </c>
      <c r="F45" s="12">
        <v>0</v>
      </c>
      <c r="G45" s="13" t="s">
        <v>4</v>
      </c>
      <c r="H45" s="10" t="s">
        <v>14</v>
      </c>
      <c r="I45" s="7">
        <f>C45*F45</f>
        <v>0</v>
      </c>
      <c r="J45" s="7"/>
    </row>
    <row r="46" spans="1:10" x14ac:dyDescent="0.25">
      <c r="A46" s="45"/>
      <c r="B46" s="10"/>
      <c r="C46" s="10"/>
      <c r="D46" s="10"/>
      <c r="E46" s="10" t="s">
        <v>5</v>
      </c>
      <c r="F46" s="12">
        <v>0</v>
      </c>
      <c r="G46" s="13" t="s">
        <v>4</v>
      </c>
      <c r="H46" s="10" t="s">
        <v>14</v>
      </c>
      <c r="I46" s="7"/>
      <c r="J46" s="7">
        <f>C45*F46</f>
        <v>0</v>
      </c>
    </row>
    <row r="47" spans="1:10" x14ac:dyDescent="0.25">
      <c r="A47" s="14"/>
      <c r="B47" s="10"/>
      <c r="C47" s="10"/>
      <c r="D47" s="10"/>
      <c r="E47" s="10"/>
      <c r="F47" s="12"/>
      <c r="G47" s="13"/>
      <c r="H47" s="10"/>
      <c r="I47" s="7"/>
      <c r="J47" s="7"/>
    </row>
    <row r="48" spans="1:10" x14ac:dyDescent="0.25">
      <c r="A48" s="45" t="s">
        <v>29</v>
      </c>
      <c r="B48" s="46" t="s">
        <v>58</v>
      </c>
      <c r="C48" s="46"/>
      <c r="D48" s="46"/>
      <c r="E48" s="46"/>
      <c r="F48" s="46"/>
      <c r="G48" s="10"/>
      <c r="H48" s="10"/>
      <c r="I48" s="7"/>
      <c r="J48" s="7"/>
    </row>
    <row r="49" spans="1:10" ht="39" customHeight="1" x14ac:dyDescent="0.25">
      <c r="A49" s="45"/>
      <c r="B49" s="46"/>
      <c r="C49" s="46"/>
      <c r="D49" s="46"/>
      <c r="E49" s="46"/>
      <c r="F49" s="46"/>
      <c r="G49" s="10"/>
      <c r="H49" s="10"/>
      <c r="I49" s="7"/>
      <c r="J49" s="7"/>
    </row>
    <row r="50" spans="1:10" x14ac:dyDescent="0.25">
      <c r="A50" s="45"/>
      <c r="B50" s="10"/>
      <c r="C50" s="18">
        <v>111.6</v>
      </c>
      <c r="D50" s="10" t="s">
        <v>14</v>
      </c>
      <c r="E50" s="10" t="s">
        <v>3</v>
      </c>
      <c r="F50" s="12">
        <v>0</v>
      </c>
      <c r="G50" s="13" t="s">
        <v>4</v>
      </c>
      <c r="H50" s="10" t="s">
        <v>14</v>
      </c>
      <c r="I50" s="7">
        <f>C50*F50</f>
        <v>0</v>
      </c>
      <c r="J50" s="7"/>
    </row>
    <row r="51" spans="1:10" x14ac:dyDescent="0.25">
      <c r="A51" s="45"/>
      <c r="B51" s="10"/>
      <c r="C51" s="10"/>
      <c r="D51" s="10"/>
      <c r="E51" s="10" t="s">
        <v>5</v>
      </c>
      <c r="F51" s="12">
        <v>0</v>
      </c>
      <c r="G51" s="13" t="s">
        <v>4</v>
      </c>
      <c r="H51" s="10" t="s">
        <v>14</v>
      </c>
      <c r="I51" s="7"/>
      <c r="J51" s="7">
        <f>C50*F51</f>
        <v>0</v>
      </c>
    </row>
    <row r="52" spans="1:10" x14ac:dyDescent="0.25">
      <c r="A52" s="17"/>
      <c r="B52" s="10"/>
      <c r="C52" s="10"/>
      <c r="D52" s="10"/>
      <c r="E52" s="10"/>
      <c r="F52" s="12"/>
      <c r="G52" s="13"/>
      <c r="H52" s="10"/>
      <c r="I52" s="7"/>
      <c r="J52" s="7"/>
    </row>
    <row r="53" spans="1:10" ht="13.5" customHeight="1" x14ac:dyDescent="0.25">
      <c r="A53" s="45" t="s">
        <v>30</v>
      </c>
      <c r="B53" s="46" t="s">
        <v>22</v>
      </c>
      <c r="C53" s="46"/>
      <c r="D53" s="46"/>
      <c r="E53" s="46"/>
      <c r="F53" s="46"/>
      <c r="G53" s="10"/>
      <c r="H53" s="10"/>
      <c r="I53" s="7"/>
      <c r="J53" s="7"/>
    </row>
    <row r="54" spans="1:10" ht="14.25" customHeight="1" x14ac:dyDescent="0.25">
      <c r="A54" s="45"/>
      <c r="B54" s="46"/>
      <c r="C54" s="46"/>
      <c r="D54" s="46"/>
      <c r="E54" s="46"/>
      <c r="F54" s="46"/>
      <c r="G54" s="10"/>
      <c r="H54" s="10"/>
      <c r="I54" s="7"/>
      <c r="J54" s="7"/>
    </row>
    <row r="55" spans="1:10" x14ac:dyDescent="0.25">
      <c r="A55" s="45"/>
      <c r="B55" s="10"/>
      <c r="C55" s="18">
        <v>111.6</v>
      </c>
      <c r="D55" s="10" t="s">
        <v>14</v>
      </c>
      <c r="E55" s="10" t="s">
        <v>3</v>
      </c>
      <c r="F55" s="12">
        <v>0</v>
      </c>
      <c r="G55" s="13" t="s">
        <v>4</v>
      </c>
      <c r="H55" s="10" t="s">
        <v>14</v>
      </c>
      <c r="I55" s="7">
        <f>C55*F55</f>
        <v>0</v>
      </c>
      <c r="J55" s="7"/>
    </row>
    <row r="56" spans="1:10" x14ac:dyDescent="0.25">
      <c r="A56" s="45"/>
      <c r="B56" s="10"/>
      <c r="C56" s="10"/>
      <c r="D56" s="10"/>
      <c r="E56" s="10" t="s">
        <v>5</v>
      </c>
      <c r="F56" s="12">
        <v>0</v>
      </c>
      <c r="G56" s="13" t="s">
        <v>4</v>
      </c>
      <c r="H56" s="10" t="s">
        <v>14</v>
      </c>
      <c r="I56" s="7"/>
      <c r="J56" s="7">
        <f>C55*F56</f>
        <v>0</v>
      </c>
    </row>
    <row r="57" spans="1:10" x14ac:dyDescent="0.25">
      <c r="A57" s="20"/>
      <c r="B57" s="10"/>
      <c r="C57" s="10"/>
      <c r="D57" s="10"/>
      <c r="E57" s="10"/>
      <c r="F57" s="12"/>
      <c r="G57" s="13"/>
      <c r="H57" s="10"/>
      <c r="I57" s="7"/>
      <c r="J57" s="7"/>
    </row>
    <row r="58" spans="1:10" ht="15" customHeight="1" x14ac:dyDescent="0.25">
      <c r="A58" s="45" t="s">
        <v>31</v>
      </c>
      <c r="B58" s="54" t="s">
        <v>57</v>
      </c>
      <c r="C58" s="54"/>
      <c r="D58" s="54"/>
      <c r="E58" s="54"/>
      <c r="F58" s="54"/>
      <c r="G58" s="21"/>
      <c r="H58" s="21"/>
      <c r="I58" s="22"/>
      <c r="J58" s="22"/>
    </row>
    <row r="59" spans="1:10" x14ac:dyDescent="0.25">
      <c r="A59" s="45"/>
      <c r="B59" s="54"/>
      <c r="C59" s="54"/>
      <c r="D59" s="54"/>
      <c r="E59" s="54"/>
      <c r="F59" s="54"/>
      <c r="G59" s="21"/>
      <c r="H59" s="21"/>
      <c r="I59" s="22"/>
      <c r="J59" s="22"/>
    </row>
    <row r="60" spans="1:10" x14ac:dyDescent="0.25">
      <c r="A60" s="45"/>
      <c r="B60" s="21"/>
      <c r="C60" s="18">
        <v>1</v>
      </c>
      <c r="D60" s="10" t="s">
        <v>28</v>
      </c>
      <c r="E60" s="10" t="s">
        <v>3</v>
      </c>
      <c r="F60" s="26">
        <v>0</v>
      </c>
      <c r="G60" s="13" t="s">
        <v>4</v>
      </c>
      <c r="H60" s="10" t="s">
        <v>28</v>
      </c>
      <c r="I60" s="7">
        <v>0</v>
      </c>
      <c r="J60" s="7"/>
    </row>
    <row r="61" spans="1:10" x14ac:dyDescent="0.25">
      <c r="A61" s="45"/>
      <c r="B61" s="21"/>
      <c r="C61" s="10"/>
      <c r="D61" s="10"/>
      <c r="E61" s="10" t="s">
        <v>5</v>
      </c>
      <c r="F61" s="26">
        <v>0</v>
      </c>
      <c r="G61" s="13" t="s">
        <v>4</v>
      </c>
      <c r="H61" s="10" t="s">
        <v>28</v>
      </c>
      <c r="I61" s="7"/>
      <c r="J61" s="7">
        <f>C60*F61</f>
        <v>0</v>
      </c>
    </row>
    <row r="62" spans="1:10" x14ac:dyDescent="0.25">
      <c r="A62" s="27"/>
      <c r="B62" s="21"/>
      <c r="C62" s="10"/>
      <c r="D62" s="10"/>
      <c r="E62" s="10"/>
      <c r="F62" s="26"/>
      <c r="G62" s="13"/>
      <c r="H62" s="10"/>
      <c r="I62" s="7"/>
      <c r="J62" s="7"/>
    </row>
    <row r="63" spans="1:10" x14ac:dyDescent="0.25">
      <c r="A63" s="45" t="s">
        <v>33</v>
      </c>
      <c r="B63" s="46" t="s">
        <v>39</v>
      </c>
      <c r="C63" s="46"/>
      <c r="D63" s="46"/>
      <c r="E63" s="46"/>
      <c r="F63" s="46"/>
      <c r="G63" s="10"/>
      <c r="H63" s="10"/>
      <c r="I63" s="7"/>
      <c r="J63" s="7"/>
    </row>
    <row r="64" spans="1:10" x14ac:dyDescent="0.25">
      <c r="A64" s="45"/>
      <c r="B64" s="46"/>
      <c r="C64" s="46"/>
      <c r="D64" s="46"/>
      <c r="E64" s="46"/>
      <c r="F64" s="46"/>
      <c r="G64" s="10"/>
      <c r="H64" s="10"/>
      <c r="I64" s="7"/>
      <c r="J64" s="7"/>
    </row>
    <row r="65" spans="1:10" x14ac:dyDescent="0.25">
      <c r="A65" s="45"/>
      <c r="B65" s="10"/>
      <c r="C65" s="18">
        <v>44.1</v>
      </c>
      <c r="D65" s="10" t="s">
        <v>14</v>
      </c>
      <c r="E65" s="10" t="s">
        <v>3</v>
      </c>
      <c r="F65" s="12">
        <v>0</v>
      </c>
      <c r="G65" s="13" t="s">
        <v>4</v>
      </c>
      <c r="H65" s="10" t="s">
        <v>14</v>
      </c>
      <c r="I65" s="7">
        <f>C65*F65</f>
        <v>0</v>
      </c>
      <c r="J65" s="7"/>
    </row>
    <row r="66" spans="1:10" x14ac:dyDescent="0.25">
      <c r="A66" s="45"/>
      <c r="B66" s="10"/>
      <c r="C66" s="10"/>
      <c r="D66" s="10"/>
      <c r="E66" s="10" t="s">
        <v>5</v>
      </c>
      <c r="F66" s="12">
        <v>0</v>
      </c>
      <c r="G66" s="13" t="s">
        <v>4</v>
      </c>
      <c r="H66" s="10" t="s">
        <v>14</v>
      </c>
      <c r="I66" s="7"/>
      <c r="J66" s="7">
        <f>C65*F66</f>
        <v>0</v>
      </c>
    </row>
    <row r="67" spans="1:10" x14ac:dyDescent="0.25">
      <c r="A67" s="27"/>
      <c r="B67" s="21"/>
      <c r="C67" s="10"/>
      <c r="D67" s="10"/>
      <c r="E67" s="10"/>
      <c r="F67" s="26"/>
      <c r="G67" s="13"/>
      <c r="H67" s="10"/>
      <c r="I67" s="7"/>
      <c r="J67" s="7"/>
    </row>
    <row r="68" spans="1:10" x14ac:dyDescent="0.25">
      <c r="A68" s="45" t="s">
        <v>34</v>
      </c>
      <c r="B68" s="46" t="s">
        <v>40</v>
      </c>
      <c r="C68" s="46"/>
      <c r="D68" s="46"/>
      <c r="E68" s="46"/>
      <c r="F68" s="46"/>
      <c r="G68" s="10"/>
      <c r="H68" s="10"/>
      <c r="I68" s="7"/>
      <c r="J68" s="7"/>
    </row>
    <row r="69" spans="1:10" x14ac:dyDescent="0.25">
      <c r="A69" s="45"/>
      <c r="B69" s="46"/>
      <c r="C69" s="46"/>
      <c r="D69" s="46"/>
      <c r="E69" s="46"/>
      <c r="F69" s="46"/>
      <c r="G69" s="10"/>
      <c r="H69" s="10"/>
      <c r="I69" s="7"/>
      <c r="J69" s="7"/>
    </row>
    <row r="70" spans="1:10" x14ac:dyDescent="0.25">
      <c r="A70" s="45"/>
      <c r="B70" s="10"/>
      <c r="C70" s="18">
        <v>1</v>
      </c>
      <c r="D70" s="10" t="s">
        <v>38</v>
      </c>
      <c r="E70" s="10" t="s">
        <v>3</v>
      </c>
      <c r="F70" s="12"/>
      <c r="G70" s="13" t="s">
        <v>4</v>
      </c>
      <c r="H70" s="10" t="s">
        <v>38</v>
      </c>
      <c r="I70" s="7">
        <f>C70*F70</f>
        <v>0</v>
      </c>
      <c r="J70" s="7"/>
    </row>
    <row r="71" spans="1:10" x14ac:dyDescent="0.25">
      <c r="A71" s="45"/>
      <c r="B71" s="10"/>
      <c r="C71" s="10"/>
      <c r="D71" s="10"/>
      <c r="E71" s="10" t="s">
        <v>5</v>
      </c>
      <c r="F71" s="12">
        <v>0</v>
      </c>
      <c r="G71" s="13" t="s">
        <v>4</v>
      </c>
      <c r="H71" s="10" t="s">
        <v>38</v>
      </c>
      <c r="I71" s="7"/>
      <c r="J71" s="7">
        <f>C70*F71</f>
        <v>0</v>
      </c>
    </row>
    <row r="72" spans="1:10" x14ac:dyDescent="0.25">
      <c r="A72" s="27"/>
      <c r="B72" s="21"/>
      <c r="C72" s="10"/>
      <c r="D72" s="10"/>
      <c r="E72" s="10"/>
      <c r="F72" s="26"/>
      <c r="G72" s="13"/>
      <c r="H72" s="10"/>
      <c r="I72" s="7"/>
      <c r="J72" s="7"/>
    </row>
    <row r="73" spans="1:10" ht="15.75" thickBot="1" x14ac:dyDescent="0.3">
      <c r="A73" s="14"/>
      <c r="B73" s="10"/>
      <c r="C73" s="10"/>
      <c r="D73" s="10"/>
      <c r="E73" s="10"/>
      <c r="F73" s="12"/>
      <c r="G73" s="13"/>
      <c r="H73" s="10"/>
      <c r="I73" s="7"/>
      <c r="J73" s="7"/>
    </row>
    <row r="74" spans="1:10" ht="15.75" thickTop="1" x14ac:dyDescent="0.25">
      <c r="A74" s="3"/>
      <c r="B74" s="3"/>
      <c r="C74" s="3"/>
      <c r="D74" s="3"/>
      <c r="E74" s="3"/>
      <c r="F74" s="3"/>
      <c r="G74" s="4" t="s">
        <v>7</v>
      </c>
      <c r="H74" s="3"/>
      <c r="I74" s="5">
        <f>SUM(I9:I73)</f>
        <v>0</v>
      </c>
      <c r="J74" s="3"/>
    </row>
    <row r="75" spans="1:10" x14ac:dyDescent="0.25">
      <c r="A75" s="2"/>
      <c r="B75" s="2"/>
      <c r="C75" s="2"/>
      <c r="D75" s="2"/>
      <c r="E75" s="2"/>
      <c r="G75" s="6" t="s">
        <v>8</v>
      </c>
      <c r="J75" s="7">
        <f>SUM(J9:J73)</f>
        <v>0</v>
      </c>
    </row>
    <row r="76" spans="1:10" x14ac:dyDescent="0.25">
      <c r="A76" s="2"/>
      <c r="B76" s="2"/>
      <c r="C76" s="2"/>
      <c r="D76" s="2"/>
      <c r="E76" s="2"/>
      <c r="J76" s="2"/>
    </row>
    <row r="77" spans="1:10" x14ac:dyDescent="0.25">
      <c r="A77" s="2"/>
      <c r="B77" s="2"/>
      <c r="C77" s="2"/>
      <c r="D77" s="2"/>
      <c r="E77" s="2"/>
      <c r="J77" s="2"/>
    </row>
    <row r="78" spans="1:10" x14ac:dyDescent="0.25">
      <c r="A78" s="2"/>
      <c r="B78" s="2"/>
      <c r="C78" s="2"/>
      <c r="D78" s="2"/>
      <c r="E78" s="2"/>
      <c r="F78" s="8" t="s">
        <v>9</v>
      </c>
      <c r="G78" s="51">
        <f>SUM(I74+J75)</f>
        <v>0</v>
      </c>
      <c r="H78" s="52"/>
      <c r="I78" s="52"/>
      <c r="J78" s="2"/>
    </row>
    <row r="79" spans="1:10" x14ac:dyDescent="0.25">
      <c r="A79" s="2"/>
      <c r="B79" s="2"/>
      <c r="C79" s="2"/>
      <c r="D79" s="2"/>
      <c r="E79" s="2"/>
      <c r="F79" s="8" t="s">
        <v>10</v>
      </c>
      <c r="G79" s="53">
        <f>G80-G78</f>
        <v>0</v>
      </c>
      <c r="H79" s="52"/>
      <c r="I79" s="52"/>
      <c r="J79" s="2"/>
    </row>
    <row r="80" spans="1:10" x14ac:dyDescent="0.25">
      <c r="A80" s="2"/>
      <c r="B80" s="2"/>
      <c r="C80" s="2"/>
      <c r="D80" s="2"/>
      <c r="E80" s="2"/>
      <c r="F80" s="8" t="s">
        <v>11</v>
      </c>
      <c r="G80" s="51">
        <f>G78*1.27</f>
        <v>0</v>
      </c>
      <c r="H80" s="52"/>
      <c r="I80" s="52"/>
      <c r="J80" s="2"/>
    </row>
    <row r="81" spans="1:10" x14ac:dyDescent="0.25">
      <c r="A81" s="2"/>
      <c r="B81" s="2"/>
      <c r="C81" s="2"/>
      <c r="D81" s="2"/>
      <c r="E81" s="2"/>
      <c r="F81" s="23"/>
      <c r="G81" s="24"/>
      <c r="H81" s="25"/>
      <c r="I81" s="25"/>
      <c r="J81" s="2"/>
    </row>
    <row r="82" spans="1:10" x14ac:dyDescent="0.25">
      <c r="A82" s="2"/>
      <c r="B82" s="2"/>
      <c r="C82" s="2"/>
      <c r="D82" s="2"/>
      <c r="E82" s="2"/>
      <c r="F82" s="23"/>
      <c r="G82" s="24"/>
      <c r="H82" s="25"/>
      <c r="I82" s="25"/>
      <c r="J82" s="2"/>
    </row>
    <row r="85" spans="1:10" x14ac:dyDescent="0.25">
      <c r="G85" s="50"/>
      <c r="H85" s="50"/>
      <c r="I85" s="50"/>
    </row>
  </sheetData>
  <mergeCells count="34">
    <mergeCell ref="G85:I85"/>
    <mergeCell ref="A53:A56"/>
    <mergeCell ref="B53:F54"/>
    <mergeCell ref="G78:I78"/>
    <mergeCell ref="G79:I79"/>
    <mergeCell ref="G80:I80"/>
    <mergeCell ref="A58:A61"/>
    <mergeCell ref="B58:F59"/>
    <mergeCell ref="A63:A66"/>
    <mergeCell ref="B63:F64"/>
    <mergeCell ref="A68:A71"/>
    <mergeCell ref="B68:F69"/>
    <mergeCell ref="A22:A25"/>
    <mergeCell ref="B22:F23"/>
    <mergeCell ref="D2:H2"/>
    <mergeCell ref="A4:J4"/>
    <mergeCell ref="A5:J5"/>
    <mergeCell ref="A6:H6"/>
    <mergeCell ref="A7:A10"/>
    <mergeCell ref="B7:F8"/>
    <mergeCell ref="A12:A15"/>
    <mergeCell ref="B12:F13"/>
    <mergeCell ref="A17:A20"/>
    <mergeCell ref="B17:F18"/>
    <mergeCell ref="A48:A51"/>
    <mergeCell ref="B48:F49"/>
    <mergeCell ref="A28:A31"/>
    <mergeCell ref="B28:F29"/>
    <mergeCell ref="A43:A46"/>
    <mergeCell ref="B43:F44"/>
    <mergeCell ref="A33:A36"/>
    <mergeCell ref="B33:F34"/>
    <mergeCell ref="A38:A41"/>
    <mergeCell ref="B38:F39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tabSelected="1" workbookViewId="0">
      <selection activeCell="K11" sqref="K11"/>
    </sheetView>
  </sheetViews>
  <sheetFormatPr defaultRowHeight="15" x14ac:dyDescent="0.25"/>
  <cols>
    <col min="1" max="1" width="4.42578125" customWidth="1"/>
    <col min="6" max="6" width="10.5703125" customWidth="1"/>
    <col min="9" max="9" width="13.42578125" customWidth="1"/>
    <col min="10" max="10" width="12.28515625" customWidth="1"/>
  </cols>
  <sheetData>
    <row r="1" spans="1:10" ht="18.75" x14ac:dyDescent="0.3">
      <c r="A1" s="29"/>
      <c r="B1" s="28"/>
      <c r="C1" s="28"/>
      <c r="D1" s="28"/>
      <c r="E1" s="28"/>
      <c r="F1" s="28"/>
      <c r="G1" s="28"/>
      <c r="H1" s="28"/>
      <c r="I1" s="28"/>
    </row>
    <row r="2" spans="1:10" x14ac:dyDescent="0.25">
      <c r="D2" s="36" t="s">
        <v>54</v>
      </c>
      <c r="E2" s="36"/>
      <c r="F2" s="36"/>
      <c r="G2" s="36"/>
      <c r="H2" s="36"/>
    </row>
    <row r="4" spans="1:10" x14ac:dyDescent="0.25">
      <c r="A4" s="36" t="s">
        <v>55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x14ac:dyDescent="0.25">
      <c r="A5" s="47"/>
      <c r="B5" s="48"/>
      <c r="C5" s="48"/>
      <c r="D5" s="48"/>
      <c r="E5" s="48"/>
      <c r="F5" s="48"/>
      <c r="G5" s="48"/>
      <c r="H5" s="48"/>
      <c r="I5" s="48"/>
      <c r="J5" s="48"/>
    </row>
    <row r="6" spans="1:10" x14ac:dyDescent="0.25">
      <c r="A6" s="49"/>
      <c r="B6" s="49"/>
      <c r="C6" s="49"/>
      <c r="D6" s="49"/>
      <c r="E6" s="49"/>
      <c r="F6" s="49"/>
      <c r="G6" s="49"/>
      <c r="H6" s="49"/>
      <c r="I6" s="1" t="s">
        <v>0</v>
      </c>
      <c r="J6" s="1" t="s">
        <v>1</v>
      </c>
    </row>
    <row r="7" spans="1:10" ht="16.5" customHeight="1" x14ac:dyDescent="0.25">
      <c r="A7" s="45" t="s">
        <v>2</v>
      </c>
      <c r="B7" s="46" t="s">
        <v>71</v>
      </c>
      <c r="C7" s="46"/>
      <c r="D7" s="46"/>
      <c r="E7" s="46"/>
      <c r="F7" s="46"/>
      <c r="G7" s="10"/>
      <c r="H7" s="10"/>
      <c r="I7" s="7"/>
      <c r="J7" s="7"/>
    </row>
    <row r="8" spans="1:10" ht="32.25" customHeight="1" x14ac:dyDescent="0.25">
      <c r="A8" s="45"/>
      <c r="B8" s="46"/>
      <c r="C8" s="46"/>
      <c r="D8" s="46"/>
      <c r="E8" s="46"/>
      <c r="F8" s="46"/>
      <c r="G8" s="10"/>
      <c r="H8" s="10"/>
      <c r="I8" s="7"/>
      <c r="J8" s="7"/>
    </row>
    <row r="9" spans="1:10" ht="16.5" customHeight="1" x14ac:dyDescent="0.25">
      <c r="A9" s="45"/>
      <c r="B9" s="10"/>
      <c r="C9" s="18">
        <v>170</v>
      </c>
      <c r="D9" s="10" t="s">
        <v>14</v>
      </c>
      <c r="E9" s="10" t="s">
        <v>3</v>
      </c>
      <c r="F9" s="12">
        <v>0</v>
      </c>
      <c r="G9" s="13" t="s">
        <v>4</v>
      </c>
      <c r="H9" s="10" t="s">
        <v>14</v>
      </c>
      <c r="I9" s="7">
        <f>C9*F9</f>
        <v>0</v>
      </c>
      <c r="J9" s="7"/>
    </row>
    <row r="10" spans="1:10" x14ac:dyDescent="0.25">
      <c r="A10" s="45"/>
      <c r="B10" s="10"/>
      <c r="C10" s="10"/>
      <c r="D10" s="10"/>
      <c r="E10" s="10" t="s">
        <v>5</v>
      </c>
      <c r="F10" s="12">
        <v>0</v>
      </c>
      <c r="G10" s="13" t="s">
        <v>4</v>
      </c>
      <c r="H10" s="10" t="s">
        <v>14</v>
      </c>
      <c r="I10" s="7"/>
      <c r="J10" s="7">
        <f>C9*F10</f>
        <v>0</v>
      </c>
    </row>
    <row r="11" spans="1:10" x14ac:dyDescent="0.25">
      <c r="A11" s="27"/>
      <c r="B11" s="10"/>
      <c r="C11" s="10"/>
      <c r="D11" s="10"/>
      <c r="E11" s="10"/>
      <c r="F11" s="12"/>
      <c r="G11" s="13"/>
      <c r="H11" s="10"/>
      <c r="I11" s="7"/>
      <c r="J11" s="7"/>
    </row>
    <row r="12" spans="1:10" x14ac:dyDescent="0.25">
      <c r="A12" s="45" t="s">
        <v>6</v>
      </c>
      <c r="B12" s="46" t="s">
        <v>24</v>
      </c>
      <c r="C12" s="46"/>
      <c r="D12" s="46"/>
      <c r="E12" s="46"/>
      <c r="F12" s="46"/>
      <c r="G12" s="10"/>
      <c r="H12" s="10"/>
      <c r="I12" s="7"/>
      <c r="J12" s="7"/>
    </row>
    <row r="13" spans="1:10" x14ac:dyDescent="0.25">
      <c r="A13" s="45"/>
      <c r="B13" s="46"/>
      <c r="C13" s="46"/>
      <c r="D13" s="46"/>
      <c r="E13" s="46"/>
      <c r="F13" s="46"/>
      <c r="G13" s="10"/>
      <c r="H13" s="10"/>
      <c r="I13" s="7"/>
      <c r="J13" s="7"/>
    </row>
    <row r="14" spans="1:10" x14ac:dyDescent="0.25">
      <c r="A14" s="45"/>
      <c r="B14" s="10"/>
      <c r="C14" s="18">
        <v>34.4</v>
      </c>
      <c r="D14" s="10" t="s">
        <v>25</v>
      </c>
      <c r="E14" s="10" t="s">
        <v>3</v>
      </c>
      <c r="F14" s="12">
        <v>0</v>
      </c>
      <c r="G14" s="13" t="s">
        <v>4</v>
      </c>
      <c r="H14" s="10" t="s">
        <v>25</v>
      </c>
      <c r="I14" s="7">
        <f>C14*F14</f>
        <v>0</v>
      </c>
      <c r="J14" s="7"/>
    </row>
    <row r="15" spans="1:10" x14ac:dyDescent="0.25">
      <c r="A15" s="45"/>
      <c r="B15" s="10"/>
      <c r="C15" s="10"/>
      <c r="D15" s="10"/>
      <c r="E15" s="10" t="s">
        <v>5</v>
      </c>
      <c r="F15" s="12">
        <v>0</v>
      </c>
      <c r="G15" s="13" t="s">
        <v>4</v>
      </c>
      <c r="H15" s="10" t="s">
        <v>25</v>
      </c>
      <c r="I15" s="7"/>
      <c r="J15" s="7">
        <f>C14*F15</f>
        <v>0</v>
      </c>
    </row>
    <row r="16" spans="1:10" x14ac:dyDescent="0.25">
      <c r="A16" s="27"/>
      <c r="B16" s="10"/>
      <c r="C16" s="10"/>
      <c r="D16" s="10"/>
      <c r="E16" s="10"/>
      <c r="F16" s="12"/>
      <c r="G16" s="13"/>
      <c r="H16" s="10"/>
      <c r="I16" s="7"/>
      <c r="J16" s="7"/>
    </row>
    <row r="17" spans="1:10" x14ac:dyDescent="0.25">
      <c r="A17" s="45" t="s">
        <v>12</v>
      </c>
      <c r="B17" s="46" t="s">
        <v>26</v>
      </c>
      <c r="C17" s="46"/>
      <c r="D17" s="46"/>
      <c r="E17" s="46"/>
      <c r="F17" s="46"/>
      <c r="G17" s="10"/>
      <c r="H17" s="10"/>
      <c r="I17" s="7"/>
      <c r="J17" s="7"/>
    </row>
    <row r="18" spans="1:10" x14ac:dyDescent="0.25">
      <c r="A18" s="45"/>
      <c r="B18" s="46"/>
      <c r="C18" s="46"/>
      <c r="D18" s="46"/>
      <c r="E18" s="46"/>
      <c r="F18" s="46"/>
      <c r="G18" s="10"/>
      <c r="H18" s="10"/>
      <c r="I18" s="7"/>
      <c r="J18" s="7"/>
    </row>
    <row r="19" spans="1:10" x14ac:dyDescent="0.25">
      <c r="A19" s="45"/>
      <c r="B19" s="10"/>
      <c r="C19" s="18">
        <v>34.4</v>
      </c>
      <c r="D19" s="10" t="s">
        <v>25</v>
      </c>
      <c r="E19" s="10" t="s">
        <v>3</v>
      </c>
      <c r="F19" s="12">
        <v>0</v>
      </c>
      <c r="G19" s="13" t="s">
        <v>4</v>
      </c>
      <c r="H19" s="10" t="s">
        <v>25</v>
      </c>
      <c r="I19" s="7">
        <f>C19*F19</f>
        <v>0</v>
      </c>
      <c r="J19" s="7"/>
    </row>
    <row r="20" spans="1:10" x14ac:dyDescent="0.25">
      <c r="A20" s="45"/>
      <c r="B20" s="10"/>
      <c r="C20" s="10"/>
      <c r="D20" s="10"/>
      <c r="E20" s="10" t="s">
        <v>5</v>
      </c>
      <c r="F20" s="12">
        <v>0</v>
      </c>
      <c r="G20" s="13" t="s">
        <v>4</v>
      </c>
      <c r="H20" s="10" t="s">
        <v>25</v>
      </c>
      <c r="I20" s="7"/>
      <c r="J20" s="7">
        <f>C19*F20</f>
        <v>0</v>
      </c>
    </row>
    <row r="21" spans="1:10" x14ac:dyDescent="0.25">
      <c r="A21" s="27"/>
      <c r="B21" s="10"/>
      <c r="C21" s="10"/>
      <c r="D21" s="10"/>
      <c r="E21" s="10"/>
      <c r="F21" s="12"/>
      <c r="G21" s="13"/>
      <c r="H21" s="10"/>
      <c r="I21" s="7"/>
      <c r="J21" s="7"/>
    </row>
    <row r="22" spans="1:10" x14ac:dyDescent="0.25">
      <c r="A22" s="45" t="s">
        <v>13</v>
      </c>
      <c r="B22" s="46" t="s">
        <v>32</v>
      </c>
      <c r="C22" s="46"/>
      <c r="D22" s="46"/>
      <c r="E22" s="46"/>
      <c r="F22" s="46"/>
      <c r="G22" s="10"/>
      <c r="H22" s="10"/>
      <c r="I22" s="7"/>
      <c r="J22" s="7"/>
    </row>
    <row r="23" spans="1:10" ht="24" customHeight="1" x14ac:dyDescent="0.25">
      <c r="A23" s="45"/>
      <c r="B23" s="46"/>
      <c r="C23" s="46"/>
      <c r="D23" s="46"/>
      <c r="E23" s="46"/>
      <c r="F23" s="46"/>
      <c r="G23" s="10"/>
      <c r="H23" s="10"/>
      <c r="I23" s="7"/>
      <c r="J23" s="7"/>
    </row>
    <row r="24" spans="1:10" x14ac:dyDescent="0.25">
      <c r="A24" s="45"/>
      <c r="B24" s="10"/>
      <c r="C24" s="18">
        <v>20</v>
      </c>
      <c r="D24" s="10" t="s">
        <v>16</v>
      </c>
      <c r="E24" s="10" t="s">
        <v>3</v>
      </c>
      <c r="F24" s="12">
        <v>0</v>
      </c>
      <c r="G24" s="13" t="s">
        <v>4</v>
      </c>
      <c r="H24" s="10" t="s">
        <v>16</v>
      </c>
      <c r="I24" s="7">
        <f>C24*F24</f>
        <v>0</v>
      </c>
      <c r="J24" s="7"/>
    </row>
    <row r="25" spans="1:10" x14ac:dyDescent="0.25">
      <c r="A25" s="45"/>
      <c r="B25" s="10"/>
      <c r="C25" s="10"/>
      <c r="D25" s="10"/>
      <c r="E25" s="10" t="s">
        <v>5</v>
      </c>
      <c r="F25" s="12">
        <v>0</v>
      </c>
      <c r="G25" s="13" t="s">
        <v>4</v>
      </c>
      <c r="H25" s="10" t="s">
        <v>16</v>
      </c>
      <c r="I25" s="7"/>
      <c r="J25" s="7">
        <f>C24*F25</f>
        <v>0</v>
      </c>
    </row>
    <row r="26" spans="1:10" x14ac:dyDescent="0.25">
      <c r="A26" s="27"/>
      <c r="B26" s="10"/>
      <c r="C26" s="10"/>
      <c r="D26" s="10"/>
      <c r="E26" s="10"/>
      <c r="F26" s="12"/>
      <c r="G26" s="13"/>
      <c r="H26" s="10"/>
      <c r="I26" s="7"/>
      <c r="J26" s="7"/>
    </row>
    <row r="27" spans="1:10" x14ac:dyDescent="0.25">
      <c r="A27" s="45" t="s">
        <v>15</v>
      </c>
      <c r="B27" s="46" t="s">
        <v>41</v>
      </c>
      <c r="C27" s="46"/>
      <c r="D27" s="46"/>
      <c r="E27" s="46"/>
      <c r="F27" s="46"/>
      <c r="G27" s="10"/>
      <c r="H27" s="10"/>
      <c r="I27" s="7"/>
      <c r="J27" s="7"/>
    </row>
    <row r="28" spans="1:10" ht="30" customHeight="1" x14ac:dyDescent="0.25">
      <c r="A28" s="45"/>
      <c r="B28" s="46"/>
      <c r="C28" s="46"/>
      <c r="D28" s="46"/>
      <c r="E28" s="46"/>
      <c r="F28" s="46"/>
      <c r="G28" s="10"/>
      <c r="H28" s="10"/>
      <c r="I28" s="7"/>
      <c r="J28" s="7"/>
    </row>
    <row r="29" spans="1:10" x14ac:dyDescent="0.25">
      <c r="A29" s="45"/>
      <c r="B29" s="10"/>
      <c r="C29" s="18">
        <v>170</v>
      </c>
      <c r="D29" s="10" t="s">
        <v>14</v>
      </c>
      <c r="E29" s="10" t="s">
        <v>3</v>
      </c>
      <c r="F29" s="12">
        <v>0</v>
      </c>
      <c r="G29" s="13" t="s">
        <v>4</v>
      </c>
      <c r="H29" s="10" t="s">
        <v>14</v>
      </c>
      <c r="I29" s="7">
        <f>C29*F29</f>
        <v>0</v>
      </c>
      <c r="J29" s="7"/>
    </row>
    <row r="30" spans="1:10" x14ac:dyDescent="0.25">
      <c r="A30" s="45"/>
      <c r="B30" s="10"/>
      <c r="C30" s="10"/>
      <c r="D30" s="10"/>
      <c r="E30" s="10" t="s">
        <v>5</v>
      </c>
      <c r="F30" s="12">
        <v>0</v>
      </c>
      <c r="G30" s="13" t="s">
        <v>4</v>
      </c>
      <c r="H30" s="10" t="s">
        <v>14</v>
      </c>
      <c r="I30" s="7"/>
      <c r="J30" s="7">
        <f>C29*F30</f>
        <v>0</v>
      </c>
    </row>
    <row r="31" spans="1:10" x14ac:dyDescent="0.25">
      <c r="A31" s="27"/>
      <c r="B31" s="10"/>
      <c r="C31" s="10"/>
      <c r="D31" s="10"/>
      <c r="E31" s="10"/>
      <c r="F31" s="12"/>
      <c r="G31" s="13"/>
      <c r="H31" s="10"/>
      <c r="I31" s="7"/>
      <c r="J31" s="7"/>
    </row>
    <row r="32" spans="1:10" x14ac:dyDescent="0.25">
      <c r="A32" s="45" t="s">
        <v>17</v>
      </c>
      <c r="B32" s="46" t="s">
        <v>23</v>
      </c>
      <c r="C32" s="46"/>
      <c r="D32" s="46"/>
      <c r="E32" s="46"/>
      <c r="F32" s="46"/>
      <c r="G32" s="10"/>
      <c r="H32" s="10"/>
      <c r="I32" s="7"/>
      <c r="J32" s="7"/>
    </row>
    <row r="33" spans="1:10" ht="39.75" customHeight="1" x14ac:dyDescent="0.25">
      <c r="A33" s="45"/>
      <c r="B33" s="46"/>
      <c r="C33" s="46"/>
      <c r="D33" s="46"/>
      <c r="E33" s="46"/>
      <c r="F33" s="46"/>
      <c r="G33" s="10"/>
      <c r="H33" s="10"/>
      <c r="I33" s="7"/>
      <c r="J33" s="7"/>
    </row>
    <row r="34" spans="1:10" x14ac:dyDescent="0.25">
      <c r="A34" s="45"/>
      <c r="B34" s="10"/>
      <c r="C34" s="18">
        <v>170</v>
      </c>
      <c r="D34" s="10" t="s">
        <v>14</v>
      </c>
      <c r="E34" s="10" t="s">
        <v>3</v>
      </c>
      <c r="F34" s="12">
        <v>0</v>
      </c>
      <c r="G34" s="13" t="s">
        <v>4</v>
      </c>
      <c r="H34" s="10" t="s">
        <v>14</v>
      </c>
      <c r="I34" s="7">
        <f>C34*F34</f>
        <v>0</v>
      </c>
      <c r="J34" s="7"/>
    </row>
    <row r="35" spans="1:10" x14ac:dyDescent="0.25">
      <c r="A35" s="45"/>
      <c r="B35" s="10"/>
      <c r="C35" s="10"/>
      <c r="D35" s="10"/>
      <c r="E35" s="10" t="s">
        <v>5</v>
      </c>
      <c r="F35" s="12">
        <v>0</v>
      </c>
      <c r="G35" s="13" t="s">
        <v>4</v>
      </c>
      <c r="H35" s="10" t="s">
        <v>14</v>
      </c>
      <c r="I35" s="7"/>
      <c r="J35" s="7">
        <f>C34*F35</f>
        <v>0</v>
      </c>
    </row>
    <row r="36" spans="1:10" x14ac:dyDescent="0.25">
      <c r="A36" s="27"/>
      <c r="B36" s="10"/>
      <c r="C36" s="10"/>
      <c r="D36" s="10"/>
      <c r="E36" s="10"/>
      <c r="F36" s="12"/>
      <c r="G36" s="13"/>
      <c r="H36" s="10"/>
      <c r="I36" s="7"/>
      <c r="J36" s="7"/>
    </row>
    <row r="37" spans="1:10" x14ac:dyDescent="0.25">
      <c r="A37" s="45" t="s">
        <v>18</v>
      </c>
      <c r="B37" s="46" t="s">
        <v>20</v>
      </c>
      <c r="C37" s="46"/>
      <c r="D37" s="46"/>
      <c r="E37" s="46"/>
      <c r="F37" s="46"/>
      <c r="G37" s="10"/>
      <c r="H37" s="10"/>
      <c r="I37" s="7"/>
      <c r="J37" s="7"/>
    </row>
    <row r="38" spans="1:10" ht="19.5" customHeight="1" x14ac:dyDescent="0.25">
      <c r="A38" s="45"/>
      <c r="B38" s="46"/>
      <c r="C38" s="46"/>
      <c r="D38" s="46"/>
      <c r="E38" s="46"/>
      <c r="F38" s="46"/>
      <c r="G38" s="10"/>
      <c r="H38" s="10"/>
      <c r="I38" s="7"/>
      <c r="J38" s="7"/>
    </row>
    <row r="39" spans="1:10" x14ac:dyDescent="0.25">
      <c r="A39" s="45"/>
      <c r="B39" s="10"/>
      <c r="C39" s="18">
        <v>72</v>
      </c>
      <c r="D39" s="10" t="s">
        <v>16</v>
      </c>
      <c r="E39" s="10" t="s">
        <v>3</v>
      </c>
      <c r="F39" s="12">
        <v>0</v>
      </c>
      <c r="G39" s="13" t="s">
        <v>4</v>
      </c>
      <c r="H39" s="10" t="s">
        <v>16</v>
      </c>
      <c r="I39" s="7">
        <f>C39*F39</f>
        <v>0</v>
      </c>
      <c r="J39" s="7"/>
    </row>
    <row r="40" spans="1:10" x14ac:dyDescent="0.25">
      <c r="A40" s="45"/>
      <c r="B40" s="10"/>
      <c r="C40" s="10"/>
      <c r="D40" s="10"/>
      <c r="E40" s="10" t="s">
        <v>5</v>
      </c>
      <c r="F40" s="12">
        <v>0</v>
      </c>
      <c r="G40" s="13" t="s">
        <v>4</v>
      </c>
      <c r="H40" s="10" t="s">
        <v>16</v>
      </c>
      <c r="I40" s="7"/>
      <c r="J40" s="7">
        <f>C39*F40</f>
        <v>0</v>
      </c>
    </row>
    <row r="41" spans="1:10" x14ac:dyDescent="0.25">
      <c r="A41" s="27"/>
      <c r="B41" s="10"/>
      <c r="C41" s="10"/>
      <c r="D41" s="10"/>
      <c r="E41" s="10"/>
      <c r="F41" s="12"/>
      <c r="G41" s="13"/>
      <c r="H41" s="10"/>
      <c r="I41" s="7"/>
      <c r="J41" s="7"/>
    </row>
    <row r="42" spans="1:10" x14ac:dyDescent="0.25">
      <c r="A42" s="45" t="s">
        <v>19</v>
      </c>
      <c r="B42" s="46" t="s">
        <v>21</v>
      </c>
      <c r="C42" s="46"/>
      <c r="D42" s="46"/>
      <c r="E42" s="46"/>
      <c r="F42" s="46"/>
      <c r="G42" s="10"/>
      <c r="H42" s="10"/>
      <c r="I42" s="7"/>
      <c r="J42" s="7"/>
    </row>
    <row r="43" spans="1:10" ht="16.5" customHeight="1" x14ac:dyDescent="0.25">
      <c r="A43" s="45"/>
      <c r="B43" s="46"/>
      <c r="C43" s="46"/>
      <c r="D43" s="46"/>
      <c r="E43" s="46"/>
      <c r="F43" s="46"/>
      <c r="G43" s="10"/>
      <c r="H43" s="10"/>
      <c r="I43" s="7"/>
      <c r="J43" s="7"/>
    </row>
    <row r="44" spans="1:10" x14ac:dyDescent="0.25">
      <c r="A44" s="45"/>
      <c r="B44" s="10"/>
      <c r="C44" s="18">
        <v>170</v>
      </c>
      <c r="D44" s="10" t="s">
        <v>14</v>
      </c>
      <c r="E44" s="10" t="s">
        <v>3</v>
      </c>
      <c r="F44" s="12">
        <v>0</v>
      </c>
      <c r="G44" s="13" t="s">
        <v>4</v>
      </c>
      <c r="H44" s="10" t="s">
        <v>14</v>
      </c>
      <c r="I44" s="7">
        <f>C44*F44</f>
        <v>0</v>
      </c>
      <c r="J44" s="7"/>
    </row>
    <row r="45" spans="1:10" x14ac:dyDescent="0.25">
      <c r="A45" s="45"/>
      <c r="B45" s="10"/>
      <c r="C45" s="10"/>
      <c r="D45" s="10"/>
      <c r="E45" s="10" t="s">
        <v>5</v>
      </c>
      <c r="F45" s="12">
        <v>0</v>
      </c>
      <c r="G45" s="13" t="s">
        <v>4</v>
      </c>
      <c r="H45" s="10" t="s">
        <v>14</v>
      </c>
      <c r="I45" s="7"/>
      <c r="J45" s="7">
        <f>C44*F45</f>
        <v>0</v>
      </c>
    </row>
    <row r="46" spans="1:10" x14ac:dyDescent="0.25">
      <c r="A46" s="27"/>
      <c r="B46" s="10"/>
      <c r="C46" s="10"/>
      <c r="D46" s="10"/>
      <c r="E46" s="10"/>
      <c r="F46" s="12"/>
      <c r="G46" s="13"/>
      <c r="H46" s="10"/>
      <c r="I46" s="7"/>
      <c r="J46" s="7"/>
    </row>
    <row r="47" spans="1:10" x14ac:dyDescent="0.25">
      <c r="A47" s="45" t="s">
        <v>29</v>
      </c>
      <c r="B47" s="46" t="s">
        <v>59</v>
      </c>
      <c r="C47" s="46"/>
      <c r="D47" s="46"/>
      <c r="E47" s="46"/>
      <c r="F47" s="46"/>
      <c r="G47" s="10"/>
      <c r="H47" s="10"/>
      <c r="I47" s="7"/>
      <c r="J47" s="7"/>
    </row>
    <row r="48" spans="1:10" ht="39" customHeight="1" x14ac:dyDescent="0.25">
      <c r="A48" s="45"/>
      <c r="B48" s="46"/>
      <c r="C48" s="46"/>
      <c r="D48" s="46"/>
      <c r="E48" s="46"/>
      <c r="F48" s="46"/>
      <c r="G48" s="10"/>
      <c r="H48" s="10"/>
      <c r="I48" s="7"/>
      <c r="J48" s="7"/>
    </row>
    <row r="49" spans="1:10" x14ac:dyDescent="0.25">
      <c r="A49" s="45"/>
      <c r="B49" s="10"/>
      <c r="C49" s="18">
        <v>170</v>
      </c>
      <c r="D49" s="10" t="s">
        <v>14</v>
      </c>
      <c r="E49" s="10" t="s">
        <v>3</v>
      </c>
      <c r="F49" s="12">
        <v>0</v>
      </c>
      <c r="G49" s="13" t="s">
        <v>4</v>
      </c>
      <c r="H49" s="10" t="s">
        <v>14</v>
      </c>
      <c r="I49" s="7">
        <f>C49*F49</f>
        <v>0</v>
      </c>
      <c r="J49" s="7"/>
    </row>
    <row r="50" spans="1:10" x14ac:dyDescent="0.25">
      <c r="A50" s="45"/>
      <c r="B50" s="10"/>
      <c r="C50" s="10"/>
      <c r="D50" s="10"/>
      <c r="E50" s="10" t="s">
        <v>5</v>
      </c>
      <c r="F50" s="12">
        <v>0</v>
      </c>
      <c r="G50" s="13" t="s">
        <v>4</v>
      </c>
      <c r="H50" s="10" t="s">
        <v>14</v>
      </c>
      <c r="I50" s="7"/>
      <c r="J50" s="7">
        <f>C49*F50</f>
        <v>0</v>
      </c>
    </row>
    <row r="51" spans="1:10" x14ac:dyDescent="0.25">
      <c r="A51" s="27"/>
      <c r="B51" s="10"/>
      <c r="C51" s="10"/>
      <c r="D51" s="10"/>
      <c r="E51" s="10"/>
      <c r="F51" s="12"/>
      <c r="G51" s="13"/>
      <c r="H51" s="10"/>
      <c r="I51" s="7"/>
      <c r="J51" s="7"/>
    </row>
    <row r="52" spans="1:10" ht="13.5" customHeight="1" x14ac:dyDescent="0.25">
      <c r="A52" s="45" t="s">
        <v>30</v>
      </c>
      <c r="B52" s="46" t="s">
        <v>22</v>
      </c>
      <c r="C52" s="46"/>
      <c r="D52" s="46"/>
      <c r="E52" s="46"/>
      <c r="F52" s="46"/>
      <c r="G52" s="10"/>
      <c r="H52" s="10"/>
      <c r="I52" s="7"/>
      <c r="J52" s="7"/>
    </row>
    <row r="53" spans="1:10" ht="14.25" customHeight="1" x14ac:dyDescent="0.25">
      <c r="A53" s="45"/>
      <c r="B53" s="46"/>
      <c r="C53" s="46"/>
      <c r="D53" s="46"/>
      <c r="E53" s="46"/>
      <c r="F53" s="46"/>
      <c r="G53" s="10"/>
      <c r="H53" s="10"/>
      <c r="I53" s="7"/>
      <c r="J53" s="7"/>
    </row>
    <row r="54" spans="1:10" x14ac:dyDescent="0.25">
      <c r="A54" s="45"/>
      <c r="B54" s="10"/>
      <c r="C54" s="18">
        <v>170</v>
      </c>
      <c r="D54" s="10" t="s">
        <v>14</v>
      </c>
      <c r="E54" s="10" t="s">
        <v>3</v>
      </c>
      <c r="F54" s="12">
        <v>0</v>
      </c>
      <c r="G54" s="13" t="s">
        <v>4</v>
      </c>
      <c r="H54" s="10" t="s">
        <v>14</v>
      </c>
      <c r="I54" s="7">
        <f>C54*F54</f>
        <v>0</v>
      </c>
      <c r="J54" s="7"/>
    </row>
    <row r="55" spans="1:10" x14ac:dyDescent="0.25">
      <c r="A55" s="45"/>
      <c r="B55" s="10"/>
      <c r="C55" s="10"/>
      <c r="D55" s="10"/>
      <c r="E55" s="10" t="s">
        <v>5</v>
      </c>
      <c r="F55" s="12">
        <v>0</v>
      </c>
      <c r="G55" s="13" t="s">
        <v>4</v>
      </c>
      <c r="H55" s="10" t="s">
        <v>14</v>
      </c>
      <c r="I55" s="7"/>
      <c r="J55" s="7">
        <f>C54*F55</f>
        <v>0</v>
      </c>
    </row>
    <row r="56" spans="1:10" x14ac:dyDescent="0.25">
      <c r="A56" s="27"/>
      <c r="B56" s="10"/>
      <c r="C56" s="10"/>
      <c r="D56" s="10"/>
      <c r="E56" s="10"/>
      <c r="F56" s="12"/>
      <c r="G56" s="13"/>
      <c r="H56" s="10"/>
      <c r="I56" s="7"/>
      <c r="J56" s="7"/>
    </row>
    <row r="57" spans="1:10" x14ac:dyDescent="0.25">
      <c r="A57" s="45" t="s">
        <v>31</v>
      </c>
      <c r="B57" s="46" t="s">
        <v>56</v>
      </c>
      <c r="C57" s="46"/>
      <c r="D57" s="46"/>
      <c r="E57" s="46"/>
      <c r="F57" s="46"/>
      <c r="G57" s="10"/>
      <c r="H57" s="10"/>
      <c r="I57" s="7"/>
      <c r="J57" s="7"/>
    </row>
    <row r="58" spans="1:10" x14ac:dyDescent="0.25">
      <c r="A58" s="45"/>
      <c r="B58" s="46"/>
      <c r="C58" s="46"/>
      <c r="D58" s="46"/>
      <c r="E58" s="46"/>
      <c r="F58" s="46"/>
      <c r="G58" s="10"/>
      <c r="H58" s="10"/>
      <c r="I58" s="7"/>
      <c r="J58" s="7"/>
    </row>
    <row r="59" spans="1:10" x14ac:dyDescent="0.25">
      <c r="A59" s="45"/>
      <c r="B59" s="10"/>
      <c r="C59" s="18">
        <v>1</v>
      </c>
      <c r="D59" s="10" t="s">
        <v>28</v>
      </c>
      <c r="E59" s="10" t="s">
        <v>3</v>
      </c>
      <c r="F59" s="12">
        <v>0</v>
      </c>
      <c r="G59" s="13" t="s">
        <v>4</v>
      </c>
      <c r="H59" s="10" t="s">
        <v>28</v>
      </c>
      <c r="I59" s="7">
        <v>0</v>
      </c>
      <c r="J59" s="7"/>
    </row>
    <row r="60" spans="1:10" x14ac:dyDescent="0.25">
      <c r="A60" s="45"/>
      <c r="B60" s="10"/>
      <c r="C60" s="10"/>
      <c r="D60" s="10"/>
      <c r="E60" s="10" t="s">
        <v>5</v>
      </c>
      <c r="F60" s="12">
        <v>0</v>
      </c>
      <c r="G60" s="13" t="s">
        <v>4</v>
      </c>
      <c r="H60" s="10" t="s">
        <v>28</v>
      </c>
      <c r="I60" s="7"/>
      <c r="J60" s="7">
        <f>C59*F60</f>
        <v>0</v>
      </c>
    </row>
    <row r="61" spans="1:10" x14ac:dyDescent="0.25">
      <c r="A61" s="27"/>
      <c r="B61" s="10"/>
      <c r="C61" s="10"/>
      <c r="D61" s="10"/>
      <c r="E61" s="10"/>
      <c r="F61" s="12"/>
      <c r="G61" s="13"/>
      <c r="H61" s="10"/>
      <c r="I61" s="7"/>
      <c r="J61" s="7"/>
    </row>
    <row r="62" spans="1:10" x14ac:dyDescent="0.25">
      <c r="A62" s="45" t="s">
        <v>33</v>
      </c>
      <c r="B62" s="46" t="s">
        <v>46</v>
      </c>
      <c r="C62" s="46"/>
      <c r="D62" s="46"/>
      <c r="E62" s="46"/>
      <c r="F62" s="46"/>
      <c r="G62" s="10"/>
      <c r="H62" s="10"/>
      <c r="I62" s="7"/>
      <c r="J62" s="7"/>
    </row>
    <row r="63" spans="1:10" ht="31.5" customHeight="1" x14ac:dyDescent="0.25">
      <c r="A63" s="45"/>
      <c r="B63" s="46"/>
      <c r="C63" s="46"/>
      <c r="D63" s="46"/>
      <c r="E63" s="46"/>
      <c r="F63" s="46"/>
      <c r="G63" s="10"/>
      <c r="H63" s="10"/>
      <c r="I63" s="7"/>
      <c r="J63" s="7"/>
    </row>
    <row r="64" spans="1:10" x14ac:dyDescent="0.25">
      <c r="A64" s="45"/>
      <c r="B64" s="10"/>
      <c r="C64" s="18">
        <v>30.2</v>
      </c>
      <c r="D64" s="10" t="s">
        <v>14</v>
      </c>
      <c r="E64" s="10" t="s">
        <v>3</v>
      </c>
      <c r="F64" s="12">
        <v>0</v>
      </c>
      <c r="G64" s="13" t="s">
        <v>4</v>
      </c>
      <c r="H64" s="10" t="s">
        <v>14</v>
      </c>
      <c r="I64" s="7">
        <f>C64*F64</f>
        <v>0</v>
      </c>
      <c r="J64" s="7"/>
    </row>
    <row r="65" spans="1:10" x14ac:dyDescent="0.25">
      <c r="A65" s="45"/>
      <c r="B65" s="10"/>
      <c r="C65" s="10"/>
      <c r="D65" s="10"/>
      <c r="E65" s="10" t="s">
        <v>5</v>
      </c>
      <c r="F65" s="12">
        <v>0</v>
      </c>
      <c r="G65" s="13" t="s">
        <v>4</v>
      </c>
      <c r="H65" s="10" t="s">
        <v>14</v>
      </c>
      <c r="I65" s="7"/>
      <c r="J65" s="7">
        <f>C64*F65</f>
        <v>0</v>
      </c>
    </row>
    <row r="66" spans="1:10" x14ac:dyDescent="0.25">
      <c r="A66" s="27"/>
      <c r="B66" s="10"/>
      <c r="C66" s="10"/>
      <c r="D66" s="10"/>
      <c r="E66" s="10"/>
      <c r="F66" s="12"/>
      <c r="G66" s="13"/>
      <c r="H66" s="10"/>
      <c r="I66" s="7"/>
      <c r="J66" s="7"/>
    </row>
    <row r="67" spans="1:10" x14ac:dyDescent="0.25">
      <c r="A67" s="45" t="s">
        <v>34</v>
      </c>
      <c r="B67" s="46" t="s">
        <v>35</v>
      </c>
      <c r="C67" s="46"/>
      <c r="D67" s="46"/>
      <c r="E67" s="46"/>
      <c r="F67" s="46"/>
      <c r="G67" s="10"/>
      <c r="H67" s="10"/>
      <c r="I67" s="7"/>
      <c r="J67" s="7"/>
    </row>
    <row r="68" spans="1:10" x14ac:dyDescent="0.25">
      <c r="A68" s="45"/>
      <c r="B68" s="46"/>
      <c r="C68" s="46"/>
      <c r="D68" s="46"/>
      <c r="E68" s="46"/>
      <c r="F68" s="46"/>
      <c r="G68" s="10"/>
      <c r="H68" s="10"/>
      <c r="I68" s="7"/>
      <c r="J68" s="7"/>
    </row>
    <row r="69" spans="1:10" x14ac:dyDescent="0.25">
      <c r="A69" s="45"/>
      <c r="B69" s="10"/>
      <c r="C69" s="18">
        <v>30.2</v>
      </c>
      <c r="D69" s="10" t="s">
        <v>14</v>
      </c>
      <c r="E69" s="10" t="s">
        <v>3</v>
      </c>
      <c r="F69" s="12">
        <v>0</v>
      </c>
      <c r="G69" s="13" t="s">
        <v>4</v>
      </c>
      <c r="H69" s="10" t="s">
        <v>14</v>
      </c>
      <c r="I69" s="7">
        <f>C69*F69</f>
        <v>0</v>
      </c>
      <c r="J69" s="7"/>
    </row>
    <row r="70" spans="1:10" x14ac:dyDescent="0.25">
      <c r="A70" s="45"/>
      <c r="B70" s="10"/>
      <c r="C70" s="10"/>
      <c r="D70" s="10"/>
      <c r="E70" s="10" t="s">
        <v>5</v>
      </c>
      <c r="F70" s="12">
        <v>0</v>
      </c>
      <c r="G70" s="13" t="s">
        <v>4</v>
      </c>
      <c r="H70" s="10" t="s">
        <v>14</v>
      </c>
      <c r="I70" s="7"/>
      <c r="J70" s="7">
        <f>C69*F70</f>
        <v>0</v>
      </c>
    </row>
    <row r="71" spans="1:10" x14ac:dyDescent="0.25">
      <c r="A71" s="27"/>
      <c r="B71" s="10"/>
      <c r="C71" s="10"/>
      <c r="D71" s="10"/>
      <c r="E71" s="10"/>
      <c r="F71" s="12"/>
      <c r="G71" s="13"/>
      <c r="H71" s="10"/>
      <c r="I71" s="7"/>
      <c r="J71" s="7"/>
    </row>
    <row r="72" spans="1:10" x14ac:dyDescent="0.25">
      <c r="A72" s="45" t="s">
        <v>36</v>
      </c>
      <c r="B72" s="46" t="s">
        <v>37</v>
      </c>
      <c r="C72" s="46"/>
      <c r="D72" s="46"/>
      <c r="E72" s="46"/>
      <c r="F72" s="46"/>
      <c r="G72" s="10"/>
      <c r="H72" s="10"/>
      <c r="I72" s="7"/>
      <c r="J72" s="7"/>
    </row>
    <row r="73" spans="1:10" x14ac:dyDescent="0.25">
      <c r="A73" s="45"/>
      <c r="B73" s="46"/>
      <c r="C73" s="46"/>
      <c r="D73" s="46"/>
      <c r="E73" s="46"/>
      <c r="F73" s="46"/>
      <c r="G73" s="10"/>
      <c r="H73" s="10"/>
      <c r="I73" s="7"/>
      <c r="J73" s="7"/>
    </row>
    <row r="74" spans="1:10" x14ac:dyDescent="0.25">
      <c r="A74" s="45"/>
      <c r="B74" s="10"/>
      <c r="C74" s="18">
        <v>1</v>
      </c>
      <c r="D74" s="10" t="s">
        <v>38</v>
      </c>
      <c r="E74" s="10" t="s">
        <v>3</v>
      </c>
      <c r="F74" s="12">
        <v>0</v>
      </c>
      <c r="G74" s="13" t="s">
        <v>4</v>
      </c>
      <c r="H74" s="10" t="s">
        <v>38</v>
      </c>
      <c r="I74" s="7">
        <f>C74*F74</f>
        <v>0</v>
      </c>
      <c r="J74" s="7"/>
    </row>
    <row r="75" spans="1:10" x14ac:dyDescent="0.25">
      <c r="A75" s="45"/>
      <c r="B75" s="10"/>
      <c r="C75" s="10"/>
      <c r="D75" s="10"/>
      <c r="E75" s="10" t="s">
        <v>5</v>
      </c>
      <c r="F75" s="12">
        <v>0</v>
      </c>
      <c r="G75" s="13" t="s">
        <v>4</v>
      </c>
      <c r="H75" s="10" t="s">
        <v>38</v>
      </c>
      <c r="I75" s="7"/>
      <c r="J75" s="7">
        <f>C74*F75</f>
        <v>0</v>
      </c>
    </row>
    <row r="76" spans="1:10" x14ac:dyDescent="0.25">
      <c r="A76" s="27"/>
      <c r="B76" s="10"/>
      <c r="C76" s="10"/>
      <c r="D76" s="10"/>
      <c r="E76" s="10"/>
      <c r="F76" s="12"/>
      <c r="G76" s="13"/>
      <c r="H76" s="10"/>
      <c r="I76" s="7"/>
      <c r="J76" s="7"/>
    </row>
    <row r="77" spans="1:10" x14ac:dyDescent="0.25">
      <c r="A77" s="45" t="s">
        <v>44</v>
      </c>
      <c r="B77" s="46" t="s">
        <v>39</v>
      </c>
      <c r="C77" s="46"/>
      <c r="D77" s="46"/>
      <c r="E77" s="46"/>
      <c r="F77" s="46"/>
      <c r="G77" s="10"/>
      <c r="H77" s="10"/>
      <c r="I77" s="7"/>
      <c r="J77" s="7"/>
    </row>
    <row r="78" spans="1:10" x14ac:dyDescent="0.25">
      <c r="A78" s="45"/>
      <c r="B78" s="46"/>
      <c r="C78" s="46"/>
      <c r="D78" s="46"/>
      <c r="E78" s="46"/>
      <c r="F78" s="46"/>
      <c r="G78" s="10"/>
      <c r="H78" s="10"/>
      <c r="I78" s="7"/>
      <c r="J78" s="7"/>
    </row>
    <row r="79" spans="1:10" x14ac:dyDescent="0.25">
      <c r="A79" s="45"/>
      <c r="B79" s="10"/>
      <c r="C79" s="18">
        <v>31</v>
      </c>
      <c r="D79" s="10" t="s">
        <v>14</v>
      </c>
      <c r="E79" s="10" t="s">
        <v>3</v>
      </c>
      <c r="F79" s="12">
        <v>0</v>
      </c>
      <c r="G79" s="13" t="s">
        <v>4</v>
      </c>
      <c r="H79" s="10" t="s">
        <v>14</v>
      </c>
      <c r="I79" s="7">
        <f>C79*F79</f>
        <v>0</v>
      </c>
      <c r="J79" s="7"/>
    </row>
    <row r="80" spans="1:10" x14ac:dyDescent="0.25">
      <c r="A80" s="45"/>
      <c r="B80" s="10"/>
      <c r="C80" s="10"/>
      <c r="D80" s="10"/>
      <c r="E80" s="10" t="s">
        <v>5</v>
      </c>
      <c r="F80" s="12">
        <v>0</v>
      </c>
      <c r="G80" s="13" t="s">
        <v>4</v>
      </c>
      <c r="H80" s="10" t="s">
        <v>14</v>
      </c>
      <c r="I80" s="7"/>
      <c r="J80" s="7">
        <f>C79*F80</f>
        <v>0</v>
      </c>
    </row>
    <row r="81" spans="1:10" x14ac:dyDescent="0.25">
      <c r="A81" s="30"/>
      <c r="B81" s="10"/>
      <c r="C81" s="10"/>
      <c r="D81" s="10"/>
      <c r="E81" s="10"/>
      <c r="F81" s="12"/>
      <c r="G81" s="13"/>
      <c r="H81" s="10"/>
      <c r="I81" s="7"/>
      <c r="J81" s="7"/>
    </row>
    <row r="82" spans="1:10" x14ac:dyDescent="0.25">
      <c r="A82" s="45" t="s">
        <v>45</v>
      </c>
      <c r="B82" s="46" t="s">
        <v>52</v>
      </c>
      <c r="C82" s="46"/>
      <c r="D82" s="46"/>
      <c r="E82" s="46"/>
      <c r="F82" s="46"/>
      <c r="G82" s="10"/>
      <c r="H82" s="10"/>
      <c r="I82" s="7"/>
      <c r="J82" s="7"/>
    </row>
    <row r="83" spans="1:10" ht="44.25" customHeight="1" x14ac:dyDescent="0.25">
      <c r="A83" s="45"/>
      <c r="B83" s="46"/>
      <c r="C83" s="46"/>
      <c r="D83" s="46"/>
      <c r="E83" s="46"/>
      <c r="F83" s="46"/>
      <c r="G83" s="10"/>
      <c r="H83" s="10"/>
      <c r="I83" s="7"/>
      <c r="J83" s="7"/>
    </row>
    <row r="84" spans="1:10" x14ac:dyDescent="0.25">
      <c r="A84" s="45"/>
      <c r="B84" s="10"/>
      <c r="C84" s="18">
        <v>1</v>
      </c>
      <c r="D84" s="10" t="s">
        <v>28</v>
      </c>
      <c r="E84" s="10" t="s">
        <v>3</v>
      </c>
      <c r="F84" s="12">
        <v>0</v>
      </c>
      <c r="G84" s="13" t="s">
        <v>4</v>
      </c>
      <c r="H84" s="10" t="s">
        <v>28</v>
      </c>
      <c r="I84" s="7">
        <f>C84*F84</f>
        <v>0</v>
      </c>
      <c r="J84" s="7"/>
    </row>
    <row r="85" spans="1:10" x14ac:dyDescent="0.25">
      <c r="A85" s="45"/>
      <c r="B85" s="10"/>
      <c r="C85" s="10"/>
      <c r="D85" s="10"/>
      <c r="E85" s="10" t="s">
        <v>5</v>
      </c>
      <c r="F85" s="12">
        <v>0</v>
      </c>
      <c r="G85" s="13" t="s">
        <v>4</v>
      </c>
      <c r="H85" s="10" t="s">
        <v>28</v>
      </c>
      <c r="I85" s="7"/>
      <c r="J85" s="7">
        <f>C84*F85</f>
        <v>0</v>
      </c>
    </row>
    <row r="86" spans="1:10" x14ac:dyDescent="0.25">
      <c r="A86" s="30"/>
      <c r="B86" s="10"/>
      <c r="C86" s="10"/>
      <c r="D86" s="10"/>
      <c r="E86" s="10"/>
      <c r="F86" s="12"/>
      <c r="G86" s="13"/>
      <c r="H86" s="10"/>
      <c r="I86" s="7"/>
      <c r="J86" s="7"/>
    </row>
    <row r="87" spans="1:10" x14ac:dyDescent="0.25">
      <c r="A87" s="45" t="s">
        <v>47</v>
      </c>
      <c r="B87" s="46" t="s">
        <v>49</v>
      </c>
      <c r="C87" s="46"/>
      <c r="D87" s="46"/>
      <c r="E87" s="46"/>
      <c r="F87" s="46"/>
      <c r="G87" s="10"/>
      <c r="H87" s="10"/>
      <c r="I87" s="7"/>
      <c r="J87" s="7"/>
    </row>
    <row r="88" spans="1:10" x14ac:dyDescent="0.25">
      <c r="A88" s="45"/>
      <c r="B88" s="46"/>
      <c r="C88" s="46"/>
      <c r="D88" s="46"/>
      <c r="E88" s="46"/>
      <c r="F88" s="46"/>
      <c r="G88" s="10"/>
      <c r="H88" s="10"/>
      <c r="I88" s="7"/>
      <c r="J88" s="7"/>
    </row>
    <row r="89" spans="1:10" x14ac:dyDescent="0.25">
      <c r="A89" s="45"/>
      <c r="B89" s="10"/>
      <c r="C89" s="18">
        <v>1</v>
      </c>
      <c r="D89" s="10" t="s">
        <v>28</v>
      </c>
      <c r="E89" s="10" t="s">
        <v>3</v>
      </c>
      <c r="F89" s="12">
        <v>0</v>
      </c>
      <c r="G89" s="13" t="s">
        <v>4</v>
      </c>
      <c r="H89" s="10" t="s">
        <v>28</v>
      </c>
      <c r="I89" s="7">
        <f>C89*F89</f>
        <v>0</v>
      </c>
      <c r="J89" s="7"/>
    </row>
    <row r="90" spans="1:10" x14ac:dyDescent="0.25">
      <c r="A90" s="45"/>
      <c r="B90" s="10"/>
      <c r="C90" s="10"/>
      <c r="D90" s="10"/>
      <c r="E90" s="10" t="s">
        <v>5</v>
      </c>
      <c r="F90" s="12">
        <v>0</v>
      </c>
      <c r="G90" s="13" t="s">
        <v>4</v>
      </c>
      <c r="H90" s="10" t="s">
        <v>28</v>
      </c>
      <c r="I90" s="7"/>
      <c r="J90" s="7">
        <f>C89*F90</f>
        <v>0</v>
      </c>
    </row>
    <row r="91" spans="1:10" x14ac:dyDescent="0.25">
      <c r="A91" s="27"/>
      <c r="B91" s="21"/>
      <c r="C91" s="10"/>
      <c r="D91" s="10"/>
      <c r="E91" s="10"/>
      <c r="F91" s="26"/>
      <c r="G91" s="13"/>
      <c r="H91" s="10"/>
      <c r="I91" s="7"/>
      <c r="J91" s="7"/>
    </row>
    <row r="92" spans="1:10" x14ac:dyDescent="0.25">
      <c r="A92" s="45" t="s">
        <v>50</v>
      </c>
      <c r="B92" s="46" t="s">
        <v>40</v>
      </c>
      <c r="C92" s="46"/>
      <c r="D92" s="46"/>
      <c r="E92" s="46"/>
      <c r="F92" s="46"/>
      <c r="G92" s="10"/>
      <c r="H92" s="10"/>
      <c r="I92" s="7"/>
      <c r="J92" s="7"/>
    </row>
    <row r="93" spans="1:10" x14ac:dyDescent="0.25">
      <c r="A93" s="45"/>
      <c r="B93" s="46"/>
      <c r="C93" s="46"/>
      <c r="D93" s="46"/>
      <c r="E93" s="46"/>
      <c r="F93" s="46"/>
      <c r="G93" s="10"/>
      <c r="H93" s="10"/>
      <c r="I93" s="7"/>
      <c r="J93" s="7"/>
    </row>
    <row r="94" spans="1:10" x14ac:dyDescent="0.25">
      <c r="A94" s="45"/>
      <c r="B94" s="10"/>
      <c r="C94" s="18">
        <v>1</v>
      </c>
      <c r="D94" s="10" t="s">
        <v>38</v>
      </c>
      <c r="E94" s="10" t="s">
        <v>3</v>
      </c>
      <c r="F94" s="12">
        <v>0</v>
      </c>
      <c r="G94" s="13" t="s">
        <v>4</v>
      </c>
      <c r="H94" s="10" t="s">
        <v>38</v>
      </c>
      <c r="I94" s="7">
        <f>C94*F94</f>
        <v>0</v>
      </c>
      <c r="J94" s="7"/>
    </row>
    <row r="95" spans="1:10" x14ac:dyDescent="0.25">
      <c r="A95" s="45"/>
      <c r="B95" s="10"/>
      <c r="C95" s="10"/>
      <c r="D95" s="10"/>
      <c r="E95" s="10" t="s">
        <v>5</v>
      </c>
      <c r="F95" s="12">
        <v>0</v>
      </c>
      <c r="G95" s="13" t="s">
        <v>4</v>
      </c>
      <c r="H95" s="10" t="s">
        <v>38</v>
      </c>
      <c r="I95" s="7"/>
      <c r="J95" s="7">
        <v>0</v>
      </c>
    </row>
    <row r="96" spans="1:10" x14ac:dyDescent="0.25">
      <c r="A96" s="27"/>
      <c r="B96" s="10"/>
      <c r="C96" s="10"/>
      <c r="D96" s="10"/>
      <c r="E96" s="10"/>
      <c r="F96" s="12"/>
      <c r="G96" s="13"/>
      <c r="H96" s="10"/>
      <c r="I96" s="7"/>
      <c r="J96" s="7"/>
    </row>
    <row r="97" spans="1:10" x14ac:dyDescent="0.25">
      <c r="A97" s="45" t="s">
        <v>51</v>
      </c>
      <c r="B97" s="46" t="s">
        <v>48</v>
      </c>
      <c r="C97" s="46"/>
      <c r="D97" s="46"/>
      <c r="E97" s="46"/>
      <c r="F97" s="46"/>
      <c r="G97" s="10"/>
      <c r="H97" s="10"/>
      <c r="I97" s="7"/>
      <c r="J97" s="7"/>
    </row>
    <row r="98" spans="1:10" x14ac:dyDescent="0.25">
      <c r="A98" s="45"/>
      <c r="B98" s="46"/>
      <c r="C98" s="46"/>
      <c r="D98" s="46"/>
      <c r="E98" s="46"/>
      <c r="F98" s="46"/>
      <c r="G98" s="10"/>
      <c r="H98" s="10"/>
      <c r="I98" s="7"/>
      <c r="J98" s="7"/>
    </row>
    <row r="99" spans="1:10" x14ac:dyDescent="0.25">
      <c r="A99" s="45"/>
      <c r="B99" s="10"/>
      <c r="C99" s="18">
        <v>1</v>
      </c>
      <c r="D99" s="10" t="s">
        <v>14</v>
      </c>
      <c r="E99" s="10" t="s">
        <v>3</v>
      </c>
      <c r="F99" s="12">
        <v>0</v>
      </c>
      <c r="G99" s="13" t="s">
        <v>4</v>
      </c>
      <c r="H99" s="10" t="s">
        <v>14</v>
      </c>
      <c r="I99" s="7">
        <f>C99*F99</f>
        <v>0</v>
      </c>
      <c r="J99" s="7"/>
    </row>
    <row r="100" spans="1:10" x14ac:dyDescent="0.25">
      <c r="A100" s="45"/>
      <c r="B100" s="10"/>
      <c r="C100" s="10"/>
      <c r="D100" s="10"/>
      <c r="E100" s="10" t="s">
        <v>5</v>
      </c>
      <c r="F100" s="12">
        <v>0</v>
      </c>
      <c r="G100" s="13" t="s">
        <v>4</v>
      </c>
      <c r="H100" s="10" t="s">
        <v>14</v>
      </c>
      <c r="I100" s="7"/>
      <c r="J100" s="7">
        <f>C99*F100</f>
        <v>0</v>
      </c>
    </row>
    <row r="101" spans="1:10" ht="15.75" thickBot="1" x14ac:dyDescent="0.3">
      <c r="A101" s="27"/>
      <c r="B101" s="10"/>
      <c r="C101" s="10"/>
      <c r="D101" s="10"/>
      <c r="E101" s="10"/>
      <c r="F101" s="12"/>
      <c r="G101" s="13"/>
      <c r="H101" s="10"/>
      <c r="I101" s="7"/>
      <c r="J101" s="7"/>
    </row>
    <row r="102" spans="1:10" ht="15.75" thickTop="1" x14ac:dyDescent="0.25">
      <c r="A102" s="3"/>
      <c r="B102" s="3"/>
      <c r="C102" s="3"/>
      <c r="D102" s="3"/>
      <c r="E102" s="3"/>
      <c r="F102" s="3"/>
      <c r="G102" s="4" t="s">
        <v>7</v>
      </c>
      <c r="H102" s="3"/>
      <c r="I102" s="5">
        <f>SUM(I7:I100)</f>
        <v>0</v>
      </c>
      <c r="J102" s="3"/>
    </row>
    <row r="103" spans="1:10" x14ac:dyDescent="0.25">
      <c r="A103" s="2"/>
      <c r="B103" s="2"/>
      <c r="C103" s="2"/>
      <c r="D103" s="2"/>
      <c r="E103" s="2"/>
      <c r="G103" s="6" t="s">
        <v>8</v>
      </c>
      <c r="J103" s="7">
        <v>0</v>
      </c>
    </row>
    <row r="104" spans="1:10" x14ac:dyDescent="0.25">
      <c r="A104" s="2"/>
      <c r="B104" s="2"/>
      <c r="C104" s="2"/>
      <c r="D104" s="2"/>
      <c r="E104" s="2"/>
      <c r="J104" s="2"/>
    </row>
    <row r="105" spans="1:10" x14ac:dyDescent="0.25">
      <c r="A105" s="2"/>
      <c r="B105" s="2"/>
      <c r="C105" s="2"/>
      <c r="D105" s="2"/>
      <c r="E105" s="2"/>
      <c r="J105" s="2"/>
    </row>
    <row r="106" spans="1:10" x14ac:dyDescent="0.25">
      <c r="A106" s="2"/>
      <c r="B106" s="2"/>
      <c r="C106" s="2"/>
      <c r="D106" s="2"/>
      <c r="E106" s="2"/>
      <c r="F106" s="8" t="s">
        <v>9</v>
      </c>
      <c r="G106" s="51">
        <f>SUM(I102+J103)</f>
        <v>0</v>
      </c>
      <c r="H106" s="52"/>
      <c r="I106" s="52"/>
      <c r="J106" s="2"/>
    </row>
    <row r="107" spans="1:10" x14ac:dyDescent="0.25">
      <c r="A107" s="2"/>
      <c r="B107" s="2"/>
      <c r="C107" s="2"/>
      <c r="D107" s="2"/>
      <c r="E107" s="2"/>
      <c r="F107" s="9" t="s">
        <v>10</v>
      </c>
      <c r="G107" s="55">
        <f>G108-G106</f>
        <v>0</v>
      </c>
      <c r="H107" s="56"/>
      <c r="I107" s="56"/>
      <c r="J107" s="2"/>
    </row>
    <row r="108" spans="1:10" x14ac:dyDescent="0.25">
      <c r="A108" s="2"/>
      <c r="B108" s="2"/>
      <c r="C108" s="2"/>
      <c r="D108" s="2"/>
      <c r="E108" s="2"/>
      <c r="F108" s="8" t="s">
        <v>11</v>
      </c>
      <c r="G108" s="51">
        <f>G106*1.27</f>
        <v>0</v>
      </c>
      <c r="H108" s="52"/>
      <c r="I108" s="52"/>
      <c r="J108" s="2"/>
    </row>
    <row r="111" spans="1:10" x14ac:dyDescent="0.25">
      <c r="G111" s="50"/>
      <c r="H111" s="50"/>
      <c r="I111" s="50"/>
    </row>
  </sheetData>
  <mergeCells count="46">
    <mergeCell ref="A4:J4"/>
    <mergeCell ref="A82:A85"/>
    <mergeCell ref="B82:F83"/>
    <mergeCell ref="D2:H2"/>
    <mergeCell ref="A5:J5"/>
    <mergeCell ref="A6:H6"/>
    <mergeCell ref="A7:A10"/>
    <mergeCell ref="B7:F8"/>
    <mergeCell ref="A12:A15"/>
    <mergeCell ref="B12:F13"/>
    <mergeCell ref="A17:A20"/>
    <mergeCell ref="B17:F18"/>
    <mergeCell ref="A22:A25"/>
    <mergeCell ref="B22:F23"/>
    <mergeCell ref="A27:A30"/>
    <mergeCell ref="B27:F28"/>
    <mergeCell ref="A32:A35"/>
    <mergeCell ref="B32:F33"/>
    <mergeCell ref="A52:A55"/>
    <mergeCell ref="B52:F53"/>
    <mergeCell ref="A57:A60"/>
    <mergeCell ref="B57:F58"/>
    <mergeCell ref="A37:A40"/>
    <mergeCell ref="B37:F38"/>
    <mergeCell ref="A42:A45"/>
    <mergeCell ref="B42:F43"/>
    <mergeCell ref="A47:A50"/>
    <mergeCell ref="B47:F48"/>
    <mergeCell ref="A62:A65"/>
    <mergeCell ref="B62:F63"/>
    <mergeCell ref="A67:A70"/>
    <mergeCell ref="B67:F68"/>
    <mergeCell ref="A72:A75"/>
    <mergeCell ref="B72:F73"/>
    <mergeCell ref="A77:A80"/>
    <mergeCell ref="B77:F78"/>
    <mergeCell ref="A92:A95"/>
    <mergeCell ref="B92:F93"/>
    <mergeCell ref="G106:I106"/>
    <mergeCell ref="A87:A90"/>
    <mergeCell ref="B87:F88"/>
    <mergeCell ref="G111:I111"/>
    <mergeCell ref="A97:A100"/>
    <mergeCell ref="B97:F98"/>
    <mergeCell ref="G108:I108"/>
    <mergeCell ref="G107:I107"/>
  </mergeCells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Főösszesítő</vt:lpstr>
      <vt:lpstr>Hátsó terület</vt:lpstr>
      <vt:lpstr>Első 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2022-07-05T08:44:33Z</dcterms:modified>
</cp:coreProperties>
</file>