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5" windowWidth="22995" windowHeight="10035" activeTab="0"/>
  </bookViews>
  <sheets>
    <sheet name="BKF " sheetId="4" r:id="rId1"/>
    <sheet name="KF" sheetId="14" r:id="rId2"/>
    <sheet name="1" sheetId="1" r:id="rId3"/>
    <sheet name="2" sheetId="5" r:id="rId4"/>
    <sheet name="3" sheetId="6" r:id="rId5"/>
    <sheet name="4" sheetId="7" r:id="rId6"/>
    <sheet name="5" sheetId="8" r:id="rId7"/>
    <sheet name="6" sheetId="9" r:id="rId8"/>
    <sheet name="7" sheetId="10" r:id="rId9"/>
    <sheet name="8" sheetId="12" r:id="rId10"/>
    <sheet name="9" sheetId="13" r:id="rId11"/>
    <sheet name="10" sheetId="15" r:id="rId12"/>
    <sheet name="11" sheetId="16" r:id="rId13"/>
    <sheet name="12" sheetId="17" r:id="rId14"/>
  </sheets>
  <definedNames>
    <definedName name="_xlnm.Print_Area" localSheetId="0">'BKF '!$A$1:$O$229</definedName>
    <definedName name="_xlnm.Print_Area" localSheetId="1">'KF'!$A$1:$O$74</definedName>
  </definedNames>
  <calcPr calcId="145621"/>
</workbook>
</file>

<file path=xl/sharedStrings.xml><?xml version="1.0" encoding="utf-8"?>
<sst xmlns="http://schemas.openxmlformats.org/spreadsheetml/2006/main" count="3221" uniqueCount="694">
  <si>
    <t>Ssz.</t>
  </si>
  <si>
    <t>Ép. Szám</t>
  </si>
  <si>
    <t>Épület címe</t>
  </si>
  <si>
    <t>Munkák megnevezése</t>
  </si>
  <si>
    <t xml:space="preserve">Költségek munkanemen-ként  részletezve </t>
  </si>
  <si>
    <t>Megpályázott munkánkként adható maximális támogatás</t>
  </si>
  <si>
    <t>Költségek lakóépületenk-ént összesen</t>
  </si>
  <si>
    <t xml:space="preserve">A lakóépületnek adható maximális támogatás </t>
  </si>
  <si>
    <t>Legkisebb adható (lakásszám szerint)</t>
  </si>
  <si>
    <t>Támogatás összege</t>
  </si>
  <si>
    <t>Társasház önrésze</t>
  </si>
  <si>
    <t xml:space="preserve">2015. évben pályázaton nyert támogatás (eFt)        </t>
  </si>
  <si>
    <t xml:space="preserve">2016. évben pályázaton nyert támogatás (eFt)        </t>
  </si>
  <si>
    <t>Megjegyzés</t>
  </si>
  <si>
    <t>1.</t>
  </si>
  <si>
    <t>Angyal u. 009</t>
  </si>
  <si>
    <t>függőfolyosó felújítása (II. szint., járulékos munkákkal)</t>
  </si>
  <si>
    <t>-</t>
  </si>
  <si>
    <t>2.</t>
  </si>
  <si>
    <t>Angyal u. 012</t>
  </si>
  <si>
    <t>utcai homlokzat felújítása (kapcsolódó tetőfelújítási munkák,  járulékos munkákkal)</t>
  </si>
  <si>
    <t>3.</t>
  </si>
  <si>
    <t>Angyal u. 032</t>
  </si>
  <si>
    <t>homlokzat felújítása (szigeteléssel, tűfal és udvar felöl, járulékos munkákkal)</t>
  </si>
  <si>
    <t>4.</t>
  </si>
  <si>
    <t>Angyal u. 035</t>
  </si>
  <si>
    <t>elektromos hálózat felújítása (II. ütem, járulékos munkákkal)</t>
  </si>
  <si>
    <t>5.</t>
  </si>
  <si>
    <t>Bakáts tér 004</t>
  </si>
  <si>
    <t>függőfolyosó felújítása (felette lévő ereszajjal együt, járulékos munkákkal)</t>
  </si>
  <si>
    <t>6.</t>
  </si>
  <si>
    <t>Bakáts tér 005</t>
  </si>
  <si>
    <t>homlokzat felújítása (járulékos munkákkal)</t>
  </si>
  <si>
    <t>7.</t>
  </si>
  <si>
    <t>Bakáts tér 006</t>
  </si>
  <si>
    <t>kémény felújítása (járulékos munkákkal)</t>
  </si>
  <si>
    <t>8.</t>
  </si>
  <si>
    <t>Bakáts u. 001-03 - Közraktár u. 24.</t>
  </si>
  <si>
    <t>függőfolyosó felújítása (járulékos munkákkal)</t>
  </si>
  <si>
    <t>9.</t>
  </si>
  <si>
    <t>Bakáts u. 002/B</t>
  </si>
  <si>
    <t>felvonó felújítása (járulékos munkákkal)</t>
  </si>
  <si>
    <t>10.</t>
  </si>
  <si>
    <t>Bakáts u. 002/C</t>
  </si>
  <si>
    <t>tetőfelújítása (járulékos munkákkal)</t>
  </si>
  <si>
    <t>11.</t>
  </si>
  <si>
    <t>lépcsőházi nyílászárók cseréje (járulékos munkákkal)</t>
  </si>
  <si>
    <t>12.</t>
  </si>
  <si>
    <t>Bakáts u. 008</t>
  </si>
  <si>
    <t>kapu felújítása (járulékos munkákkal)</t>
  </si>
  <si>
    <t>nem sz. el - 600</t>
  </si>
  <si>
    <t>Védett homlokzat</t>
  </si>
  <si>
    <t>13.</t>
  </si>
  <si>
    <t>Bokréta u. 010</t>
  </si>
  <si>
    <t>elektromos hálózat felújítása (járulékos munkákkal)</t>
  </si>
  <si>
    <t>14.</t>
  </si>
  <si>
    <t>Bokréta u. 015</t>
  </si>
  <si>
    <t>fűtéskorszerűsítés felújítása (járulékos munkákkal)</t>
  </si>
  <si>
    <t>15.</t>
  </si>
  <si>
    <t>Bokréta u. 028</t>
  </si>
  <si>
    <t>lépcsőház felújítása (liftházzal együtt, járulékos munkákkal)</t>
  </si>
  <si>
    <t>16.</t>
  </si>
  <si>
    <t>Bokréta u. 029</t>
  </si>
  <si>
    <t>tetőfelújítása (II. ütem, járulékos munkákkal)</t>
  </si>
  <si>
    <t>17.</t>
  </si>
  <si>
    <t>Boráros tér 006</t>
  </si>
  <si>
    <t>csatornahálózat felújítása (járulékos munkákkal)</t>
  </si>
  <si>
    <t>18.</t>
  </si>
  <si>
    <t>Csarnok tér 005. Csarnok Udvar Társasház</t>
  </si>
  <si>
    <t>19.</t>
  </si>
  <si>
    <t>Dandár u. 017</t>
  </si>
  <si>
    <t>tetőfelújítása (I. ütem, járulékos munkákkal)</t>
  </si>
  <si>
    <t>20.</t>
  </si>
  <si>
    <t>Dandár u. 026</t>
  </si>
  <si>
    <t>függőfolyosó felújítása (részleges, fszt-i lakások szigetelése vizesedés miatt, járulékos munkákkal)</t>
  </si>
  <si>
    <t>21.</t>
  </si>
  <si>
    <t>Drégely u. 007</t>
  </si>
  <si>
    <t>elektromos hálózat felújítása (I ütem, járulékos munkákkal)</t>
  </si>
  <si>
    <t>22.</t>
  </si>
  <si>
    <t>Drégely u. 011-19</t>
  </si>
  <si>
    <t>23.</t>
  </si>
  <si>
    <t>Erkel u. 004</t>
  </si>
  <si>
    <t>24.</t>
  </si>
  <si>
    <t>Erkel u. 011</t>
  </si>
  <si>
    <t>kapualj felújítása (járulékos munkákkal)</t>
  </si>
  <si>
    <t>25.</t>
  </si>
  <si>
    <t>Erkel u. 013/A</t>
  </si>
  <si>
    <t>függőfolyosó felújítása (II-III. em., járulékos munkákkal)</t>
  </si>
  <si>
    <t>életveszélyes</t>
  </si>
  <si>
    <t>26.</t>
  </si>
  <si>
    <t>Ernő u. 005</t>
  </si>
  <si>
    <t>27.</t>
  </si>
  <si>
    <t>Ernő u. 017</t>
  </si>
  <si>
    <t>homlokzat felújítása (udvari, járulékos munkákkal)</t>
  </si>
  <si>
    <t>28.</t>
  </si>
  <si>
    <t>lépcsőház felújítása (járulékos munkákkal)</t>
  </si>
  <si>
    <t>29.</t>
  </si>
  <si>
    <t>Ferenc krt. 003</t>
  </si>
  <si>
    <t>tetőfelújítása (részleges, járulékos munkákkal)</t>
  </si>
  <si>
    <t>30.</t>
  </si>
  <si>
    <t>Ferenc krt. 008</t>
  </si>
  <si>
    <t>Lemondta - 300</t>
  </si>
  <si>
    <t>31.</t>
  </si>
  <si>
    <t>Ferenc krt. 010</t>
  </si>
  <si>
    <t>32.</t>
  </si>
  <si>
    <t>Ferenc krt. 016</t>
  </si>
  <si>
    <t>elektromos hálózat felújítása (lépcsőház és pince világítás, járulékos munkákkal)</t>
  </si>
  <si>
    <t>33.</t>
  </si>
  <si>
    <t>Ferenc krt. 017</t>
  </si>
  <si>
    <t>34.</t>
  </si>
  <si>
    <t>Ferenc krt. 018</t>
  </si>
  <si>
    <t>gázhálózat felújítása (járulékos munkákkal)</t>
  </si>
  <si>
    <t>35.</t>
  </si>
  <si>
    <t>Ferenc krt. 020</t>
  </si>
  <si>
    <t>36.</t>
  </si>
  <si>
    <t>Ferenc krt. 023</t>
  </si>
  <si>
    <t>37.</t>
  </si>
  <si>
    <t>Ferenc krt. 028</t>
  </si>
  <si>
    <t>udvar felújítása (járulékos munkákkal)</t>
  </si>
  <si>
    <t>38.</t>
  </si>
  <si>
    <t>Ferenc krt. 032</t>
  </si>
  <si>
    <t>39.</t>
  </si>
  <si>
    <t>Ferenc krt. 039</t>
  </si>
  <si>
    <t>tetőfelújítása (IV. ütem, járulékos munkákkal)</t>
  </si>
  <si>
    <t>40.</t>
  </si>
  <si>
    <t>Ferenc krt. 040</t>
  </si>
  <si>
    <t>41.</t>
  </si>
  <si>
    <t>Ferenc krt. 043</t>
  </si>
  <si>
    <t>kémény felújítása (V. ütem, járulékos munkákkal)</t>
  </si>
  <si>
    <t>FÖKÉTÜSZ kötelezés</t>
  </si>
  <si>
    <t>42.</t>
  </si>
  <si>
    <t>Ferenc krt. 044</t>
  </si>
  <si>
    <t>43.</t>
  </si>
  <si>
    <t>Ferenc tér 004</t>
  </si>
  <si>
    <t>44.</t>
  </si>
  <si>
    <t>Ferenc tér 013</t>
  </si>
  <si>
    <t>tetőfelújítása (szerkezet, részleges, járulékos munkákkal)</t>
  </si>
  <si>
    <t>45.</t>
  </si>
  <si>
    <t>Gabona u. 004</t>
  </si>
  <si>
    <t>lépcsőhází nyílászárók felújítása (járulékos munkákkal)</t>
  </si>
  <si>
    <t>46.</t>
  </si>
  <si>
    <t>Gabona u. 007</t>
  </si>
  <si>
    <t>47.</t>
  </si>
  <si>
    <t>Gálya u. 005</t>
  </si>
  <si>
    <t>48.</t>
  </si>
  <si>
    <t>Gát u. 036</t>
  </si>
  <si>
    <t>kapu és kapualj felújítása (járulékos munkákkal)</t>
  </si>
  <si>
    <t>49.</t>
  </si>
  <si>
    <t>Gönczy P. u. 004</t>
  </si>
  <si>
    <t>50.</t>
  </si>
  <si>
    <t>Haller u. 026</t>
  </si>
  <si>
    <t>függőfolyosó felújítása (burkolat és lábazat, járulékos munkákkal)</t>
  </si>
  <si>
    <t>51.</t>
  </si>
  <si>
    <t>Haller u. 032-40</t>
  </si>
  <si>
    <t>tetőventilátor cseréje</t>
  </si>
  <si>
    <t>52.</t>
  </si>
  <si>
    <t>függőfolyosó felújítása (kopalit üveg cseréje, járulékos munkákkal)</t>
  </si>
  <si>
    <t>53.</t>
  </si>
  <si>
    <t>elektromos hálózat felújítása (lámpatestek cseréje, járulékos munkákkal)</t>
  </si>
  <si>
    <t>54.</t>
  </si>
  <si>
    <t>Haller u. 046</t>
  </si>
  <si>
    <t>55.</t>
  </si>
  <si>
    <t>56.</t>
  </si>
  <si>
    <t>Haller u. 076-78</t>
  </si>
  <si>
    <t>erkélyek felújítása (korlát, II. ütem, járulékos munkákkal)</t>
  </si>
  <si>
    <t>57.</t>
  </si>
  <si>
    <t>Haller u. 080-82</t>
  </si>
  <si>
    <t>58.</t>
  </si>
  <si>
    <t>költségmegosztók cseréje</t>
  </si>
  <si>
    <t>59.</t>
  </si>
  <si>
    <t>Hőgyes E. u. 003</t>
  </si>
  <si>
    <t>60.</t>
  </si>
  <si>
    <t>Hőgyes E. u. 013</t>
  </si>
  <si>
    <t>lemondta - 350</t>
  </si>
  <si>
    <t>61.</t>
  </si>
  <si>
    <t>Ipar u. 003</t>
  </si>
  <si>
    <t>62.</t>
  </si>
  <si>
    <t>Ipar u. 004/C</t>
  </si>
  <si>
    <t>lépcsőház, nyílászárók, kapubejáró felújítása (járulékos munkákkal)</t>
  </si>
  <si>
    <t>63.</t>
  </si>
  <si>
    <t>Ipar u. 009</t>
  </si>
  <si>
    <t>64.</t>
  </si>
  <si>
    <t>Ipar u. 013</t>
  </si>
  <si>
    <t>65.</t>
  </si>
  <si>
    <t>66.</t>
  </si>
  <si>
    <t>Ipar u. 015-21</t>
  </si>
  <si>
    <r>
      <t xml:space="preserve">védett épület, ezért </t>
    </r>
    <r>
      <rPr>
        <u val="single"/>
        <sz val="10"/>
        <color rgb="FFFF0000"/>
        <rFont val="Calibri"/>
        <family val="2"/>
        <scheme val="minor"/>
      </rPr>
      <t xml:space="preserve">kiemelt beruházásként is kezelehető </t>
    </r>
    <r>
      <rPr>
        <sz val="10"/>
        <color theme="1"/>
        <rFont val="Calibri"/>
        <family val="2"/>
        <scheme val="minor"/>
      </rPr>
      <t>és akkor akár 60% támogatást az az 20.400 eFt-ot is kaphat.</t>
    </r>
  </si>
  <si>
    <t>67.</t>
  </si>
  <si>
    <t>tetőfelújítása (tetőjárdával, járulékos munkákkal)</t>
  </si>
  <si>
    <t>FŐKÉTÜSZ kötelezés</t>
  </si>
  <si>
    <t>68.</t>
  </si>
  <si>
    <t>Kinizsi u. 011</t>
  </si>
  <si>
    <t>69.</t>
  </si>
  <si>
    <t>Kinizsi u. 013</t>
  </si>
  <si>
    <t>kémény, tetőjárda felújítása (járulékos munkákkal)</t>
  </si>
  <si>
    <t>70.</t>
  </si>
  <si>
    <t>külső homlokzat felújítása (járulékos munkákkal)</t>
  </si>
  <si>
    <r>
      <t xml:space="preserve">védett homlokzat, ezért </t>
    </r>
    <r>
      <rPr>
        <u val="single"/>
        <sz val="10"/>
        <color rgb="FFFF0000"/>
        <rFont val="Calibri"/>
        <family val="2"/>
        <scheme val="minor"/>
      </rPr>
      <t xml:space="preserve">kiemelt beruházásként is kezelehető </t>
    </r>
    <r>
      <rPr>
        <sz val="10"/>
        <color theme="1"/>
        <rFont val="Calibri"/>
        <family val="2"/>
        <scheme val="minor"/>
      </rPr>
      <t>és akkor akár 60% támogatást az az 2.732 eFt-ot is kaphat.</t>
    </r>
  </si>
  <si>
    <t>71.</t>
  </si>
  <si>
    <t>Kinizsi u. 016</t>
  </si>
  <si>
    <t>72.</t>
  </si>
  <si>
    <t>Kinizsi u. 027</t>
  </si>
  <si>
    <t>73.</t>
  </si>
  <si>
    <t>Kinizsi u. 037</t>
  </si>
  <si>
    <t>74.</t>
  </si>
  <si>
    <t>víz-, csatornahálózat felújítása (járulékos munkákkal)</t>
  </si>
  <si>
    <t>75.</t>
  </si>
  <si>
    <t>Knézich u. 002</t>
  </si>
  <si>
    <t>udvari homlokzat felújítása (I. ütem, járulékos munkákkal)</t>
  </si>
  <si>
    <t>76.</t>
  </si>
  <si>
    <t>Knézich u. 006</t>
  </si>
  <si>
    <t>utcai homlokzat felújítása (járulékos munkákkal)</t>
  </si>
  <si>
    <t>77.</t>
  </si>
  <si>
    <t>Közraktár u. 012/A</t>
  </si>
  <si>
    <t>78.</t>
  </si>
  <si>
    <t>Közraktár u. 012/B</t>
  </si>
  <si>
    <t>udvar, udvari picefödém felújítása (járulékos munkákkal)</t>
  </si>
  <si>
    <t>Szakértői vélemény</t>
  </si>
  <si>
    <t>79.</t>
  </si>
  <si>
    <t>Közraktár u. 020/A</t>
  </si>
  <si>
    <t>80.</t>
  </si>
  <si>
    <t>Közraktár u. 022/A</t>
  </si>
  <si>
    <t>lépcsőház felújítása, ablak csere (járulékos munkákkal)</t>
  </si>
  <si>
    <t>lemondta - 400</t>
  </si>
  <si>
    <t>81.</t>
  </si>
  <si>
    <t>Köztelek u. 004/A</t>
  </si>
  <si>
    <t>lépcsőház és kapubejáró felújítása(járulékos munkákkal)</t>
  </si>
  <si>
    <t>82.</t>
  </si>
  <si>
    <t>Köztelek u. 004/B</t>
  </si>
  <si>
    <t>83.</t>
  </si>
  <si>
    <t>Lenhossék u. 031</t>
  </si>
  <si>
    <t>homlokzat felújítása (részleges utcai, kapualj, lépcsőház, járulékos munkákkal)</t>
  </si>
  <si>
    <t>84.</t>
  </si>
  <si>
    <t>Liliom u. 001/D</t>
  </si>
  <si>
    <t>tetőfelújítása (udvari, járulékos munkákkal)</t>
  </si>
  <si>
    <t>85.</t>
  </si>
  <si>
    <t>Liliom u. 013-19</t>
  </si>
  <si>
    <t>86.</t>
  </si>
  <si>
    <t>Liliom u. 033</t>
  </si>
  <si>
    <t>homlokzat felújítása  (utcai, járulékos munkákkal)</t>
  </si>
  <si>
    <t>87.</t>
  </si>
  <si>
    <t>Liliom u. 035</t>
  </si>
  <si>
    <t>88.</t>
  </si>
  <si>
    <t>Lónyay u. 007</t>
  </si>
  <si>
    <t>külső homlokzat felújítása (részleges, járulékos munkákkal)</t>
  </si>
  <si>
    <t>műemlék épület</t>
  </si>
  <si>
    <t>89.</t>
  </si>
  <si>
    <t>Lónyay u. 013/A</t>
  </si>
  <si>
    <t>90.</t>
  </si>
  <si>
    <t>Lónyay u. 013/B</t>
  </si>
  <si>
    <t>91.</t>
  </si>
  <si>
    <t>Lónyay u. 017</t>
  </si>
  <si>
    <t>92.</t>
  </si>
  <si>
    <t>Lónyay u. 018/A</t>
  </si>
  <si>
    <t>tetőfelújítása (franci udvar felett, járulékos munkákkal)</t>
  </si>
  <si>
    <t>lemondta - 500</t>
  </si>
  <si>
    <t>93.</t>
  </si>
  <si>
    <t>Lónyay u. 018/B</t>
  </si>
  <si>
    <t>94.</t>
  </si>
  <si>
    <t>Lónyay u. 019</t>
  </si>
  <si>
    <t>95.</t>
  </si>
  <si>
    <t>Lónyay u. 020</t>
  </si>
  <si>
    <t>csatornahálózat felújítása (pincei szennyvíz, járulékos munkákkal)</t>
  </si>
  <si>
    <t>96.</t>
  </si>
  <si>
    <t>Lónyay u. 022</t>
  </si>
  <si>
    <t>97.</t>
  </si>
  <si>
    <t>Lónyay u. 024</t>
  </si>
  <si>
    <t>függőfolyosó felújítása (I. szakasz, járulékos munkákkal)</t>
  </si>
  <si>
    <t>98.</t>
  </si>
  <si>
    <t>Lónyay u. 025</t>
  </si>
  <si>
    <t>99.</t>
  </si>
  <si>
    <t>bejárati kapu, kapualj felújítása (részlegesen lépcsőház, járulékos munkákkal)</t>
  </si>
  <si>
    <t>100.</t>
  </si>
  <si>
    <t>Lónyay u. 037/C</t>
  </si>
  <si>
    <t>101.</t>
  </si>
  <si>
    <t>Lónyay u. 041 - Közraktár u. 26.</t>
  </si>
  <si>
    <t>102.</t>
  </si>
  <si>
    <t>Lónyay u. 042/B</t>
  </si>
  <si>
    <t>103.</t>
  </si>
  <si>
    <t>Lónyay u. 045</t>
  </si>
  <si>
    <t>104.</t>
  </si>
  <si>
    <t>Lónyay u. 052</t>
  </si>
  <si>
    <t>105.</t>
  </si>
  <si>
    <t>Lónyay u. 054</t>
  </si>
  <si>
    <t>106.</t>
  </si>
  <si>
    <t>Lónyay u. 060</t>
  </si>
  <si>
    <t>107.</t>
  </si>
  <si>
    <t>Márton u. 028</t>
  </si>
  <si>
    <t>108.</t>
  </si>
  <si>
    <t>Márton u. 035/B</t>
  </si>
  <si>
    <t>tető- és tetőjárda felújítása (járulékos munkákkal)</t>
  </si>
  <si>
    <t>109.</t>
  </si>
  <si>
    <t>Érvénytelen, a felújítási munka nem éri el a br. min. 750.000 Ft-ot</t>
  </si>
  <si>
    <t>110.</t>
  </si>
  <si>
    <t>Mátyás u. 011</t>
  </si>
  <si>
    <t>111.</t>
  </si>
  <si>
    <t>Mátyás u. 013</t>
  </si>
  <si>
    <t>112.</t>
  </si>
  <si>
    <t>Mátyás u. 015</t>
  </si>
  <si>
    <t>113.</t>
  </si>
  <si>
    <t>Mester u. 003</t>
  </si>
  <si>
    <t>114.</t>
  </si>
  <si>
    <t>lépcsőház, kapualj felújítása (járulékos munkákkal)</t>
  </si>
  <si>
    <t>115.</t>
  </si>
  <si>
    <t>Mester u. 011</t>
  </si>
  <si>
    <t>116.</t>
  </si>
  <si>
    <t>Mester u. 018</t>
  </si>
  <si>
    <t>117.</t>
  </si>
  <si>
    <t>Mester u. 027</t>
  </si>
  <si>
    <t>utcai fronton homlokzat felújítása (járulékos munkákkal)</t>
  </si>
  <si>
    <t>118.</t>
  </si>
  <si>
    <t>tetőfelújítása (ereszalj, járulékos munkákkal)</t>
  </si>
  <si>
    <t>119.</t>
  </si>
  <si>
    <t>függőfolyosó felújítása (ereszalj, járulékos munkákkal)</t>
  </si>
  <si>
    <t>120.</t>
  </si>
  <si>
    <t>víz- és csatornahálózat felújítása (pincei, járulékos munkákkal)</t>
  </si>
  <si>
    <t>121.</t>
  </si>
  <si>
    <t>Mester u. 034</t>
  </si>
  <si>
    <t>122.</t>
  </si>
  <si>
    <t>Mester u. 038</t>
  </si>
  <si>
    <t>123.</t>
  </si>
  <si>
    <t>Mester u. 051</t>
  </si>
  <si>
    <t>124.</t>
  </si>
  <si>
    <t>Mester u. 053-55</t>
  </si>
  <si>
    <t>125.</t>
  </si>
  <si>
    <t>Mester u. 059</t>
  </si>
  <si>
    <t>kémény felújítása (II. ütem, járulékos munkákkal)</t>
  </si>
  <si>
    <t>126.</t>
  </si>
  <si>
    <t>Mihálkovics u. 016</t>
  </si>
  <si>
    <t>homlokzat felújítása (részleges udvari, járulékos munkákkal)</t>
  </si>
  <si>
    <t>127.</t>
  </si>
  <si>
    <t>Óbester u. 003. ép. Haller Téri I. Számú LakásSzövetkezet</t>
  </si>
  <si>
    <t>128.</t>
  </si>
  <si>
    <t>Páva u. 018</t>
  </si>
  <si>
    <t>homlokzat felújítása (III. ütem, hőszigetelés,járulékos munkákkal)</t>
  </si>
  <si>
    <t>129.</t>
  </si>
  <si>
    <t>Páva u. 024</t>
  </si>
  <si>
    <t>130.</t>
  </si>
  <si>
    <t>Páva u. 031</t>
  </si>
  <si>
    <t>homlokzat felújítása (tűzfal, szigetelés, járulékos munkákkal)</t>
  </si>
  <si>
    <t>131.</t>
  </si>
  <si>
    <t>Páva u. 034</t>
  </si>
  <si>
    <t>132.</t>
  </si>
  <si>
    <t>Pipa u. 002/B</t>
  </si>
  <si>
    <t>kéményseprő járda, kéményfej felújítása (járulékos munkákkal)</t>
  </si>
  <si>
    <t>133.</t>
  </si>
  <si>
    <t>Pipa u. 004</t>
  </si>
  <si>
    <t>134.</t>
  </si>
  <si>
    <t>Pipa u. 006</t>
  </si>
  <si>
    <t>védett épület</t>
  </si>
  <si>
    <t>135.</t>
  </si>
  <si>
    <t>Ráday u. 011-13</t>
  </si>
  <si>
    <t>födémcsere (I/4-II/4 lakás között, járulékos munkákkal)</t>
  </si>
  <si>
    <r>
      <t>védett épület</t>
    </r>
    <r>
      <rPr>
        <b/>
        <sz val="10"/>
        <color theme="1"/>
        <rFont val="Calibri"/>
        <family val="2"/>
        <scheme val="minor"/>
      </rPr>
      <t xml:space="preserve"> - </t>
    </r>
    <r>
      <rPr>
        <sz val="10"/>
        <color theme="1"/>
        <rFont val="Calibri"/>
        <family val="2"/>
        <scheme val="minor"/>
      </rPr>
      <t>statikai szakvélemény alapján készül.</t>
    </r>
  </si>
  <si>
    <t>136.</t>
  </si>
  <si>
    <t>Ráday u. 015</t>
  </si>
  <si>
    <t>udvari homlokzat felújítása (részleges, járulékos munkákkal)</t>
  </si>
  <si>
    <t>137.</t>
  </si>
  <si>
    <t>Ráday u. 016</t>
  </si>
  <si>
    <t>138.</t>
  </si>
  <si>
    <t>Ráday u. 018</t>
  </si>
  <si>
    <t>139.</t>
  </si>
  <si>
    <t>Ráday u. 023</t>
  </si>
  <si>
    <r>
      <t xml:space="preserve">védett homlokzat, ezért </t>
    </r>
    <r>
      <rPr>
        <u val="single"/>
        <sz val="10"/>
        <color rgb="FFFF0000"/>
        <rFont val="Calibri"/>
        <family val="2"/>
        <scheme val="minor"/>
      </rPr>
      <t>kiemelt beruházásként is kezelehető</t>
    </r>
    <r>
      <rPr>
        <sz val="10"/>
        <color theme="1"/>
        <rFont val="Calibri"/>
        <family val="2"/>
        <scheme val="minor"/>
      </rPr>
      <t xml:space="preserve"> és akkor akár 60% támogatást az az 3.959.400 Ft-ot is kaphat.</t>
    </r>
  </si>
  <si>
    <t>140.</t>
  </si>
  <si>
    <t>Ráday u. 026</t>
  </si>
  <si>
    <t>utcai homlokzat felújítása (Köztelek utcai, járulékos munkákkal)</t>
  </si>
  <si>
    <t>141.</t>
  </si>
  <si>
    <t>Ráday u. 027</t>
  </si>
  <si>
    <t>142.</t>
  </si>
  <si>
    <t>Ráday u. 030</t>
  </si>
  <si>
    <t>tető-, tetőjárda felújítása (járulékos munkákkal)</t>
  </si>
  <si>
    <t>143.</t>
  </si>
  <si>
    <t>Ráday u. 031/B</t>
  </si>
  <si>
    <t>beázik</t>
  </si>
  <si>
    <t>144.</t>
  </si>
  <si>
    <t>Ráday u. 031/J</t>
  </si>
  <si>
    <t>145.</t>
  </si>
  <si>
    <t>Ráday u. 032</t>
  </si>
  <si>
    <t>tetőfelújítása (Biblia u-i, járulékos munkákkal)</t>
  </si>
  <si>
    <t>146.</t>
  </si>
  <si>
    <t>Ráday u. 033/B</t>
  </si>
  <si>
    <t>147.</t>
  </si>
  <si>
    <t>148.</t>
  </si>
  <si>
    <t>Ráday u. 034</t>
  </si>
  <si>
    <t>ereszalj felújítása (járulékos nunkákkal)</t>
  </si>
  <si>
    <t>149.</t>
  </si>
  <si>
    <t>Ráday u. 039</t>
  </si>
  <si>
    <t>fűtéskorszerűsítés (hőmennyiségmérő)</t>
  </si>
  <si>
    <t>150.</t>
  </si>
  <si>
    <t>Ráday u. 049</t>
  </si>
  <si>
    <t>151.</t>
  </si>
  <si>
    <t>Ráday u. 053</t>
  </si>
  <si>
    <t>152.</t>
  </si>
  <si>
    <t>Ráday u. 054</t>
  </si>
  <si>
    <t>tetőjárda felújítása (járulékos munkákkal)</t>
  </si>
  <si>
    <t>153.</t>
  </si>
  <si>
    <t>lépcsőház felújítása (bejárati előtérrel, járulékos munkákkal)</t>
  </si>
  <si>
    <t>154.</t>
  </si>
  <si>
    <t>Ráday u. 055</t>
  </si>
  <si>
    <t>155.</t>
  </si>
  <si>
    <t>Sobieski J. u. 018</t>
  </si>
  <si>
    <t>kéményfej felújítása (járulékos munkákkal)</t>
  </si>
  <si>
    <t>156.</t>
  </si>
  <si>
    <t>elektromos hálózat felújítása (I. ütem, járulékos munkákkal)</t>
  </si>
  <si>
    <t>157.</t>
  </si>
  <si>
    <t>Sobieski J. u. 027/B</t>
  </si>
  <si>
    <t>lépcsőházi ablakok cseréje (járulékos munkákkal)</t>
  </si>
  <si>
    <t>158.</t>
  </si>
  <si>
    <t>Sobieski J. u. 028</t>
  </si>
  <si>
    <t>159.</t>
  </si>
  <si>
    <t>Sobieski J. u. 029</t>
  </si>
  <si>
    <t>160.</t>
  </si>
  <si>
    <t>Sobieski J. u. 035</t>
  </si>
  <si>
    <t>gázhálózat felújítása (részleges, járulékos munkákkal)</t>
  </si>
  <si>
    <t>161.</t>
  </si>
  <si>
    <t>Sobieski J. u. 039</t>
  </si>
  <si>
    <t>162.</t>
  </si>
  <si>
    <t>Sobieski J. u. 042</t>
  </si>
  <si>
    <t>163.</t>
  </si>
  <si>
    <t>Soroksári út 008-10</t>
  </si>
  <si>
    <t>felvonó felújítása (II. ütem, járulékos munkákkal)</t>
  </si>
  <si>
    <t>164.</t>
  </si>
  <si>
    <t>Soroksári út 020/A</t>
  </si>
  <si>
    <t>homlokzat felújítása (hőszigeteléssel, járulékos munkákkal)</t>
  </si>
  <si>
    <t>165.</t>
  </si>
  <si>
    <t>Soroksári út 036</t>
  </si>
  <si>
    <t>tetőfelújítása (szerkezeti rész, járulékos munkákkal)</t>
  </si>
  <si>
    <t>166.</t>
  </si>
  <si>
    <t>Soroksári út 038-40</t>
  </si>
  <si>
    <t>167.</t>
  </si>
  <si>
    <t>Soroksári út 042</t>
  </si>
  <si>
    <t>függőfolyosó felújítása (I. épület, járulékos munkákkal)</t>
  </si>
  <si>
    <t>168.</t>
  </si>
  <si>
    <t>Telepy u. 010</t>
  </si>
  <si>
    <t>tető, eresz csatorna függőleges része felújítása (részleges, járulékos munkákkal)</t>
  </si>
  <si>
    <t>169.</t>
  </si>
  <si>
    <t>homlokzaton nyílászárók, gázcsövek, erkélyek felújítása (alpintechnikával, járulékos munkákkal)</t>
  </si>
  <si>
    <t>170.</t>
  </si>
  <si>
    <t>Telepy u. 020</t>
  </si>
  <si>
    <t>171.</t>
  </si>
  <si>
    <t>Telepy u. 023</t>
  </si>
  <si>
    <t>kéményseprő járda felújítása (járulékos munkákkal)</t>
  </si>
  <si>
    <t>172.</t>
  </si>
  <si>
    <t>Telepy u. 026</t>
  </si>
  <si>
    <t>173.</t>
  </si>
  <si>
    <t>Tinódi u. 005</t>
  </si>
  <si>
    <t>tetőfelújítása (szigeteléssel, járulékos munkákkal)</t>
  </si>
  <si>
    <t>174.</t>
  </si>
  <si>
    <t>Tinódi u. 010</t>
  </si>
  <si>
    <t>175.</t>
  </si>
  <si>
    <t>Tinódi u. 012</t>
  </si>
  <si>
    <t>176.</t>
  </si>
  <si>
    <t>Tinódi u. 013</t>
  </si>
  <si>
    <t>177.</t>
  </si>
  <si>
    <t>Tompa u. 008</t>
  </si>
  <si>
    <t>udvari homlokzat felújítása (járulékos munkákkal)</t>
  </si>
  <si>
    <t>lemondta -300</t>
  </si>
  <si>
    <t>178.</t>
  </si>
  <si>
    <t>Tompa u. 009</t>
  </si>
  <si>
    <t>lépcsőház, nyílászárók felújítása (járulékos munkákkal)</t>
  </si>
  <si>
    <t>179.</t>
  </si>
  <si>
    <t>Tompa u. 010</t>
  </si>
  <si>
    <t>180.</t>
  </si>
  <si>
    <t>Tompa u. 017/A</t>
  </si>
  <si>
    <t>lépcsőház felújítása (járulékos munkákkal, erkély megszüntetése, )</t>
  </si>
  <si>
    <t>veszélytelenítés</t>
  </si>
  <si>
    <t>181.</t>
  </si>
  <si>
    <t>elektromos hálózat felújítása (világító testek létesítésével, járulékos munkákkal)</t>
  </si>
  <si>
    <t>182.</t>
  </si>
  <si>
    <t>Villámvédelem felújítása (járulékos munkákkal)</t>
  </si>
  <si>
    <t>183.</t>
  </si>
  <si>
    <t>Tompa u. 019</t>
  </si>
  <si>
    <t>kapu felújítása (restaurálása, járulékos munkákkal)</t>
  </si>
  <si>
    <t>184.</t>
  </si>
  <si>
    <t>Tompa u. 022</t>
  </si>
  <si>
    <t>185.</t>
  </si>
  <si>
    <t>Tűzoltó u. 021</t>
  </si>
  <si>
    <t>lépcsőház és homlokzat lábazatának felújítása (járulékos munkákkal)</t>
  </si>
  <si>
    <t>186.</t>
  </si>
  <si>
    <t>Tűzoltó u. 092. ép. Tűzoltó u-i Lakásszövetkezet</t>
  </si>
  <si>
    <t>187.</t>
  </si>
  <si>
    <t>Üllői út 003</t>
  </si>
  <si>
    <t>188.</t>
  </si>
  <si>
    <t>Üllői út 021</t>
  </si>
  <si>
    <t>lépcsőház  felújítása (függőfolyosókkal, járulékos munkákkal)</t>
  </si>
  <si>
    <t xml:space="preserve">védett épület </t>
  </si>
  <si>
    <t>189.</t>
  </si>
  <si>
    <t>Üllői út 031</t>
  </si>
  <si>
    <t>190.</t>
  </si>
  <si>
    <t>Üllői út 055</t>
  </si>
  <si>
    <t>191.</t>
  </si>
  <si>
    <t>Üllői út 059</t>
  </si>
  <si>
    <t>lemondta - 1000</t>
  </si>
  <si>
    <t>192.</t>
  </si>
  <si>
    <t>Üllői út 063</t>
  </si>
  <si>
    <t>193.</t>
  </si>
  <si>
    <t>Üllői út 065-67</t>
  </si>
  <si>
    <t>FŐKÉTÖSZ kötelezés</t>
  </si>
  <si>
    <t>194.</t>
  </si>
  <si>
    <t>Üllői út 073</t>
  </si>
  <si>
    <t>nem szabványos gázcsővek, csere szükséges mielőbb</t>
  </si>
  <si>
    <t>195.</t>
  </si>
  <si>
    <t>Üllői út 075-77</t>
  </si>
  <si>
    <t>vízhálózat felújítása (pincei nyomóvezeték, járulékos munkákkal)</t>
  </si>
  <si>
    <t>196.</t>
  </si>
  <si>
    <t>Üllői út 081</t>
  </si>
  <si>
    <t>197.</t>
  </si>
  <si>
    <t>Üllői út 089/A</t>
  </si>
  <si>
    <t>198.</t>
  </si>
  <si>
    <t>Üllői út 091/A</t>
  </si>
  <si>
    <t>199.</t>
  </si>
  <si>
    <t>Üllői út 091/B</t>
  </si>
  <si>
    <t>200.</t>
  </si>
  <si>
    <t>Üllői út 101</t>
  </si>
  <si>
    <t>függőfolyosó felújítása (csapóajtókkal, járulékos munkákkal)</t>
  </si>
  <si>
    <t>201.</t>
  </si>
  <si>
    <t>tetőkupola felújítása (járulékos munkákkal)</t>
  </si>
  <si>
    <t>védett homlokzat</t>
  </si>
  <si>
    <t>202.</t>
  </si>
  <si>
    <t>Üllői út 105</t>
  </si>
  <si>
    <t>közös tárolók felújítása (járulékos munkákkal)</t>
  </si>
  <si>
    <t>203.</t>
  </si>
  <si>
    <t>függőfolyosó felújítása (részleges, járulékos munkákkal)</t>
  </si>
  <si>
    <t>204.</t>
  </si>
  <si>
    <t>vízhálózat felújítása (pincei alapvezeték, járulékos munkákkal)</t>
  </si>
  <si>
    <t>205.</t>
  </si>
  <si>
    <t>Üllői út 109/B</t>
  </si>
  <si>
    <t>206.</t>
  </si>
  <si>
    <t>Üllői út 109/C</t>
  </si>
  <si>
    <t>körfolyosó felújítása (I. emeleti, járulékos munkákkal)</t>
  </si>
  <si>
    <t>207.</t>
  </si>
  <si>
    <t>Üllői út 113</t>
  </si>
  <si>
    <t>függőfolyosó felújítása (ereszcsatornával, járulékos munkákkal)</t>
  </si>
  <si>
    <t>208.</t>
  </si>
  <si>
    <t>Üllői út 115/A</t>
  </si>
  <si>
    <t>209.</t>
  </si>
  <si>
    <t>Üllői út 115/B</t>
  </si>
  <si>
    <t>210.</t>
  </si>
  <si>
    <t>pince ablak felújítása (udvari lábazaton, járulékos munkákkal)</t>
  </si>
  <si>
    <t>211.</t>
  </si>
  <si>
    <t>Üllői út 119</t>
  </si>
  <si>
    <t>212.</t>
  </si>
  <si>
    <t>Üllői út 121</t>
  </si>
  <si>
    <t>213.</t>
  </si>
  <si>
    <t>Vágóhíd u. 023-29</t>
  </si>
  <si>
    <t>kémények felújítása (bádogozással, járulékos munkákkal)</t>
  </si>
  <si>
    <t>214.</t>
  </si>
  <si>
    <t>Vágóhíd u. 030-32</t>
  </si>
  <si>
    <t>215.</t>
  </si>
  <si>
    <t>Vámház krt. 007</t>
  </si>
  <si>
    <t>216.</t>
  </si>
  <si>
    <t>Vámház krt. 009</t>
  </si>
  <si>
    <t>217.</t>
  </si>
  <si>
    <t>Vámház krt. 011</t>
  </si>
  <si>
    <t>lemondta - 300</t>
  </si>
  <si>
    <t>218.</t>
  </si>
  <si>
    <t>Vámház krt. 015</t>
  </si>
  <si>
    <t>219.</t>
  </si>
  <si>
    <t>Vaskapu u. 001/D</t>
  </si>
  <si>
    <t>220.</t>
  </si>
  <si>
    <t>Vaskapu u. 006/A</t>
  </si>
  <si>
    <t>221.</t>
  </si>
  <si>
    <t>A felújítási munka nem éri el a br. min. 750.000 Ft-ot</t>
  </si>
  <si>
    <t>222.</t>
  </si>
  <si>
    <t>Vaskapu u. 006/B</t>
  </si>
  <si>
    <t>csatornahálózat felújítása (pincei alapvezeték, járulékos munkákkal)</t>
  </si>
  <si>
    <t>223.</t>
  </si>
  <si>
    <t>Vaskapu u. 007</t>
  </si>
  <si>
    <t>lépcsőház  felújítása (részleges, kapubejáróval aulával, járulékos munkákkal)</t>
  </si>
  <si>
    <t>224.</t>
  </si>
  <si>
    <t>Vendel u. 034</t>
  </si>
  <si>
    <t>225.</t>
  </si>
  <si>
    <t>Viola u. 042</t>
  </si>
  <si>
    <r>
      <t>ZZ</t>
    </r>
    <r>
      <rPr>
        <b/>
        <i/>
        <sz val="10"/>
        <color theme="1"/>
        <rFont val="Calibri"/>
        <family val="2"/>
        <scheme val="minor"/>
      </rPr>
      <t>Összesen:</t>
    </r>
  </si>
  <si>
    <t>2017. évi lakóház- felújítási pályázat Belső- és Középső-Ferencváros</t>
  </si>
  <si>
    <t>EVK</t>
  </si>
  <si>
    <t xml:space="preserve">Költségek munkanemenként  részletezve </t>
  </si>
  <si>
    <t>Költségek lakóépületenként összesen</t>
  </si>
  <si>
    <t>A lakóépületnek adható maximális támogatás</t>
  </si>
  <si>
    <t>Aranyvirág stny 001.</t>
  </si>
  <si>
    <t>Aranyvirág stny 003.</t>
  </si>
  <si>
    <t>homlokzat felújítása (szigeteléssel, járulékos munkákkal)</t>
  </si>
  <si>
    <t>Aranyvirág stny 005.</t>
  </si>
  <si>
    <t>Aranyvirág stny 007.</t>
  </si>
  <si>
    <t>Aranyvirág stny 009.</t>
  </si>
  <si>
    <t>Börzsöny u. 001</t>
  </si>
  <si>
    <t>Börzsöny u. 002/C</t>
  </si>
  <si>
    <t>Börzsöny u. 003</t>
  </si>
  <si>
    <t>Börzsöny u. 004</t>
  </si>
  <si>
    <t>víz- és csatornahálózat felújítása (járulékos munkákkal)</t>
  </si>
  <si>
    <t>Börzsöny u. 008</t>
  </si>
  <si>
    <t>Börzsöny u. 010</t>
  </si>
  <si>
    <t>Csengettyű u. 005</t>
  </si>
  <si>
    <t>Dési H. u. 005</t>
  </si>
  <si>
    <t xml:space="preserve"> vízhálózat felújítása (pincei alap, járulékos munkákkal)</t>
  </si>
  <si>
    <t>Dési H. u. 006</t>
  </si>
  <si>
    <t>lépcsőházi üvegportál cseréje (nyílászárók, kapu járulékos munkákkal)</t>
  </si>
  <si>
    <t>Dési H. u. 014</t>
  </si>
  <si>
    <t>Dési H. u. 016</t>
  </si>
  <si>
    <t>pincei nyílászárók cseréje (járulékos munkákkal)</t>
  </si>
  <si>
    <t>Dési H. u. 019</t>
  </si>
  <si>
    <t>Dési H. u. 028</t>
  </si>
  <si>
    <t>kapu és lépcső feljáró felújítása (járulékos munkákkal)</t>
  </si>
  <si>
    <t>Dési H. u. 030</t>
  </si>
  <si>
    <t>Egyetértés u. 003.</t>
  </si>
  <si>
    <t>Epreserdő u. 014</t>
  </si>
  <si>
    <t>Epreserdő u. 016</t>
  </si>
  <si>
    <t>homlokzat felújítása (részleges, szigeteléssel, járulékos munkákkal)</t>
  </si>
  <si>
    <t>Epreserdő u. 018</t>
  </si>
  <si>
    <t>homlokzat felújítása (részleges, hőszigeteléssel, járulékos munkákkal)</t>
  </si>
  <si>
    <t>Epreserdő u. 024</t>
  </si>
  <si>
    <t>lépcsőházi üvegportál felújítása (nyílászárók, kapu járulékos munkákkal)</t>
  </si>
  <si>
    <t>Epreserdő u. 030</t>
  </si>
  <si>
    <t>járda felújítása (járulékos munkákkal)</t>
  </si>
  <si>
    <t>Epreserdő u. 040</t>
  </si>
  <si>
    <t>homlokzat felújítása  (I. lépcsőház, végfal szigetelés, járulékos munkákkal)</t>
  </si>
  <si>
    <t>Gyáli út 015/B-C</t>
  </si>
  <si>
    <t>vízhálózat felújítása (alapvezeték, , járulékos munkákkal)</t>
  </si>
  <si>
    <t>lépcsőház felújítása (kapu és nyilászárók is, járulékos munkákkal)</t>
  </si>
  <si>
    <t>Gyáli út 015/D-E</t>
  </si>
  <si>
    <t>uvar felújítása (I. ütem, járulékos munkákkal)</t>
  </si>
  <si>
    <t>Gyáli út 021-23. 6.</t>
  </si>
  <si>
    <t>Gyáli út 021-23. 8.</t>
  </si>
  <si>
    <t>tetőfelújítása (bádogozással, járulékos munkákkal)</t>
  </si>
  <si>
    <t>életveszély megszüntetése</t>
  </si>
  <si>
    <t>Hurok u. 0001</t>
  </si>
  <si>
    <t>kapuk és lépcsőház felújítása (járulékos munkákkal)</t>
  </si>
  <si>
    <t>Hurok u. 0005</t>
  </si>
  <si>
    <t>Ifjúmunkás u. 012</t>
  </si>
  <si>
    <t>bejárati kapu, lépcsőház felújítása (járulékos munkákkal)</t>
  </si>
  <si>
    <t xml:space="preserve">Ifjúmunkás u. 014. ép. József Attilla 1-2 Lakásfenntartó Szövetkezet </t>
  </si>
  <si>
    <t>Ifjúmunkás u. 14. sz. lépcsőházi üvegportál cseréje (szigetelt, járulékos munkákkal)</t>
  </si>
  <si>
    <t xml:space="preserve">Ifjúmunkás u. 020. ép. József Attilla 1-2 Lakásfenntartó Szövetkezet </t>
  </si>
  <si>
    <t>Ifjúmunkás u. 20. sz. lépcsőházi üvegportál cseréje (szigetelt, járulékos munkákkal)</t>
  </si>
  <si>
    <t>Kosárka stny. 003</t>
  </si>
  <si>
    <t>Kosárka stny. 006</t>
  </si>
  <si>
    <t>Kosárka stny. 007</t>
  </si>
  <si>
    <t>Kosárka stny. 008</t>
  </si>
  <si>
    <t>lépcsőházi üvegportál felújítása (nyílászárók, tárolókban is, járulékos munkákkal)</t>
  </si>
  <si>
    <t>Lobogó u. 005</t>
  </si>
  <si>
    <t>Napfény u. 001</t>
  </si>
  <si>
    <t>homlokzat felújítása szigeteléssel, (járulékos munkákkal)</t>
  </si>
  <si>
    <t>Napfény u. 016</t>
  </si>
  <si>
    <t>Napfény u. 019</t>
  </si>
  <si>
    <t>lépcsőházi üvegportál felújítása (nyílászárók, kapu, járulékos munkákkal)</t>
  </si>
  <si>
    <t>Napfény u. 025</t>
  </si>
  <si>
    <t>lépcsőházi üvegportál felújítása (üvegfal és kapu, járulékos munkákkal)</t>
  </si>
  <si>
    <t>Napfény u. 027</t>
  </si>
  <si>
    <t>kapu és pihenő felújítása (járulékos munkákkal)</t>
  </si>
  <si>
    <t>csatornahálózat felújítása (pincei, járulékos munkákkal)</t>
  </si>
  <si>
    <t>Pöttyös u. 006</t>
  </si>
  <si>
    <t>Pöttyös u. 008</t>
  </si>
  <si>
    <t>lépcsőházi üvegportál cseréje (járulékos munkákkal)</t>
  </si>
  <si>
    <t>Pöttyös u. 009</t>
  </si>
  <si>
    <t>vízhálózat felújítása (hideg-meleg, cirkulációs vezeték, járulékos munkákkal)</t>
  </si>
  <si>
    <t>Szerkocsi u. 004</t>
  </si>
  <si>
    <t>Távíró u. 011</t>
  </si>
  <si>
    <t>lépcsőház, lépcsőházi üvegportál felújítása (nyílászárók, kaputelefon, pince világítás, járulékos munkákkal)</t>
  </si>
  <si>
    <t>homlokzat felújítása (végfal hőszigetelése, járulékos munkákkal)</t>
  </si>
  <si>
    <t>Távíró u. 013</t>
  </si>
  <si>
    <t>Távíró u. 017</t>
  </si>
  <si>
    <t>Toronyház u. 010</t>
  </si>
  <si>
    <t>vízhálózat felújítása (pincei melegvíz- gerincvezeték, járulékos munkákkal)</t>
  </si>
  <si>
    <t>Toronyház u. 013</t>
  </si>
  <si>
    <t>homlokzat felújítása (szigeteléssel, járulékos tető vízszigetelési munkákkal)</t>
  </si>
  <si>
    <t>Toronyház u. 015</t>
  </si>
  <si>
    <t>lépcsőházi üvegportál cseréje hőszigeteltre (járulékos munkákkal)</t>
  </si>
  <si>
    <t>Üllői út 151 ép. József Attilla 3. sz. Lakásfenntartó Szövetkezet (1091 Bp. Üllői út 151-155.)</t>
  </si>
  <si>
    <t>Üllői út 155. ép. József Attilla 3. sz. Lakásfenntartó Szövetkezet (1091 Bp. Üllői út 151-155.)</t>
  </si>
  <si>
    <t>Üllői út 159. ép. József Attilla VII. sz. Lakásfenntartó Szövetkezet (1091 Bp. Üllői út 159)</t>
  </si>
  <si>
    <t>Üllői út 169-179</t>
  </si>
  <si>
    <t>víz, fűtés alapvezetékek felújítása (elzárő csapok cseréje, járulékos munkákkal)</t>
  </si>
  <si>
    <t>Üllői út 181-183-185. ép. József Attilla 6. sz. Lakásfenntartó Szövetkezet (1091 Bp. Üllői út 181-183-185)</t>
  </si>
  <si>
    <t>elektromos hálózat felújítása (I. ütem, 3 db  fogadó szekrény csere, járulékos munkákkal)</t>
  </si>
  <si>
    <t>homlokzat felújítása (panelhézag szigetelése, kapu feljáró oldalának javítása)</t>
  </si>
  <si>
    <t>Üllői út 189</t>
  </si>
  <si>
    <t>tetőfelújítása (szigetelés, járulékos munkákkal)</t>
  </si>
  <si>
    <r>
      <t>ZZ</t>
    </r>
    <r>
      <rPr>
        <b/>
        <sz val="10"/>
        <color theme="1"/>
        <rFont val="Calibri"/>
        <family val="2"/>
        <scheme val="minor"/>
      </rPr>
      <t>Összesen:</t>
    </r>
  </si>
  <si>
    <t>2017. évi lakóház- felújítási pályázat Külső-Ferencváros</t>
  </si>
  <si>
    <r>
      <t xml:space="preserve">Önkormányzat újította fel, </t>
    </r>
    <r>
      <rPr>
        <b/>
        <u val="single"/>
        <sz val="10"/>
        <color rgb="FFFF0000"/>
        <rFont val="Calibri"/>
        <family val="2"/>
        <scheme val="minor"/>
      </rPr>
      <t>érvénytelen pályázat, nem felel meg a 15 évnél régebbi feltételnek</t>
    </r>
    <r>
      <rPr>
        <b/>
        <sz val="10"/>
        <color theme="1"/>
        <rFont val="Calibri"/>
        <family val="2"/>
        <scheme val="minor"/>
      </rPr>
      <t>.</t>
    </r>
  </si>
  <si>
    <r>
      <rPr>
        <b/>
        <sz val="10"/>
        <color rgb="FFFF0000"/>
        <rFont val="Calibri"/>
        <family val="2"/>
        <scheme val="minor"/>
      </rPr>
      <t>védett épület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- statikai szakvélemény alapján készül.</t>
    </r>
  </si>
  <si>
    <r>
      <rPr>
        <sz val="10"/>
        <color theme="1"/>
        <rFont val="Calibri"/>
        <family val="2"/>
        <scheme val="minor"/>
      </rPr>
      <t xml:space="preserve">Önkormányzat újította fel, </t>
    </r>
    <r>
      <rPr>
        <b/>
        <u val="single"/>
        <sz val="10"/>
        <color rgb="FFFF0000"/>
        <rFont val="Calibri"/>
        <family val="2"/>
        <scheme val="minor"/>
      </rPr>
      <t>érvénytelen pályázat, nem felel meg a 15 évnél régebbi feltételnek</t>
    </r>
    <r>
      <rPr>
        <b/>
        <sz val="10"/>
        <color theme="1"/>
        <rFont val="Calibri"/>
        <family val="2"/>
        <scheme val="minor"/>
      </rPr>
      <t>.</t>
    </r>
  </si>
  <si>
    <r>
      <rPr>
        <b/>
        <sz val="10"/>
        <color rgb="FFFF0000"/>
        <rFont val="Calibri"/>
        <family val="2"/>
        <scheme val="minor"/>
      </rPr>
      <t xml:space="preserve">védett épület </t>
    </r>
    <r>
      <rPr>
        <sz val="10"/>
        <color theme="1"/>
        <rFont val="Calibri"/>
        <family val="2"/>
        <scheme val="minor"/>
      </rPr>
      <t>- statikai szakvélemény alapján készül.</t>
    </r>
  </si>
  <si>
    <t>Kontroll:</t>
  </si>
  <si>
    <t>utcai homlokzat felújítása (kapcsolódó tetőfelújítási munkák, járulékos munkákkal)</t>
  </si>
  <si>
    <t>függőfolyosó felújítása (felette lévő ereszaljjal együtt, járulékos munkákkal)</t>
  </si>
  <si>
    <t>lépcsőházi nyílászárók felújítása (járulékos munkákkal)</t>
  </si>
  <si>
    <t>ereszalj felújítása (járulékos munkákkal)</t>
  </si>
  <si>
    <t>Óbester u. 003. ép. Haller Téri I. Számú Lakás Szövetkezet</t>
  </si>
  <si>
    <t>Üllői út 181-183-185. ép.               József Attilla 6. sz. Lakásfenntartó Szövetkezet (1091 Bp. Üllői út 181-183-185)</t>
  </si>
  <si>
    <t>lépcsőházi üvegportál cseréje (szigetelt, járulékos munkákkal)</t>
  </si>
  <si>
    <r>
      <t xml:space="preserve">védett épület, ezért </t>
    </r>
    <r>
      <rPr>
        <u val="single"/>
        <sz val="10"/>
        <color rgb="FFFF0000"/>
        <rFont val="Calibri"/>
        <family val="2"/>
        <scheme val="minor"/>
      </rPr>
      <t xml:space="preserve">kiemelt beruházásként is kezelehető </t>
    </r>
    <r>
      <rPr>
        <sz val="10"/>
        <color theme="1"/>
        <rFont val="Calibri"/>
        <family val="2"/>
        <scheme val="minor"/>
      </rPr>
      <t xml:space="preserve">és akkor akár 60% támogatást az az 13.336 eFt-ot is kaphat. </t>
    </r>
    <r>
      <rPr>
        <b/>
        <sz val="10"/>
        <color rgb="FFFF0000"/>
        <rFont val="Calibri"/>
        <family val="2"/>
        <scheme val="minor"/>
      </rPr>
      <t>A th. 8.891 Ft támogatást kér</t>
    </r>
  </si>
  <si>
    <t>Középső-, Külső-Ferencváros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</si>
</sst>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rgb="FF974706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969696"/>
      <name val="Calibri"/>
      <family val="2"/>
      <scheme val="minor"/>
    </font>
    <font>
      <i/>
      <sz val="10"/>
      <color rgb="FF808080"/>
      <name val="Calibri"/>
      <family val="2"/>
      <scheme val="minor"/>
    </font>
    <font>
      <sz val="10"/>
      <color rgb="FF80808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 val="single"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rgb="FFC0C0C0"/>
      <name val="Calibri"/>
      <family val="2"/>
      <scheme val="minor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rgb="FF008000"/>
      <name val="Times New Roman"/>
      <family val="1"/>
    </font>
    <font>
      <b/>
      <i/>
      <sz val="10"/>
      <color rgb="FF008000"/>
      <name val="Calibri"/>
      <family val="2"/>
      <scheme val="minor"/>
    </font>
    <font>
      <b/>
      <sz val="10"/>
      <color rgb="FFC0C0C0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u val="single"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rgb="FF000000"/>
      <name val="Calibri"/>
      <family val="2"/>
    </font>
    <font>
      <b/>
      <i/>
      <sz val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/>
      <right/>
      <top style="medium"/>
      <bottom style="medium">
        <color rgb="FF000000"/>
      </bottom>
    </border>
    <border>
      <left/>
      <right/>
      <top style="medium"/>
      <bottom style="medium"/>
    </border>
    <border>
      <left style="medium"/>
      <right style="medium"/>
      <top style="medium"/>
      <bottom style="medium">
        <color rgb="FF000000"/>
      </bottom>
    </border>
    <border>
      <left style="medium"/>
      <right style="medium"/>
      <top/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4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3" fontId="11" fillId="0" borderId="4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3" fontId="15" fillId="0" borderId="5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3" fontId="15" fillId="0" borderId="4" xfId="0" applyNumberFormat="1" applyFont="1" applyBorder="1" applyAlignment="1">
      <alignment horizontal="center" vertical="center" wrapText="1"/>
    </xf>
    <xf numFmtId="3" fontId="18" fillId="0" borderId="4" xfId="0" applyNumberFormat="1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3" fontId="6" fillId="2" borderId="4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0" fillId="0" borderId="6" xfId="0" applyBorder="1"/>
    <xf numFmtId="0" fontId="8" fillId="0" borderId="9" xfId="0" applyFont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3" fontId="11" fillId="0" borderId="12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3" fontId="3" fillId="0" borderId="9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3" fontId="8" fillId="0" borderId="9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11" fillId="0" borderId="13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3" fontId="11" fillId="0" borderId="6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0" fillId="0" borderId="12" xfId="0" applyBorder="1"/>
    <xf numFmtId="3" fontId="18" fillId="0" borderId="13" xfId="0" applyNumberFormat="1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0" fontId="18" fillId="0" borderId="8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3" fontId="18" fillId="0" borderId="12" xfId="0" applyNumberFormat="1" applyFont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center" vertical="center" wrapText="1"/>
    </xf>
    <xf numFmtId="3" fontId="3" fillId="3" borderId="14" xfId="0" applyNumberFormat="1" applyFont="1" applyFill="1" applyBorder="1" applyAlignment="1">
      <alignment horizontal="center" vertical="center" wrapText="1"/>
    </xf>
    <xf numFmtId="3" fontId="5" fillId="3" borderId="14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3" fontId="15" fillId="0" borderId="14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9" fillId="4" borderId="0" xfId="0" applyFont="1" applyFill="1" applyBorder="1" applyAlignment="1">
      <alignment horizontal="center" vertical="center" wrapText="1"/>
    </xf>
    <xf numFmtId="3" fontId="29" fillId="0" borderId="0" xfId="0" applyNumberFormat="1" applyFont="1" applyBorder="1" applyAlignment="1">
      <alignment horizontal="center" vertical="center" wrapText="1"/>
    </xf>
    <xf numFmtId="3" fontId="0" fillId="0" borderId="0" xfId="0" applyNumberFormat="1"/>
    <xf numFmtId="0" fontId="30" fillId="0" borderId="1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3" fontId="9" fillId="0" borderId="17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center" vertical="center" wrapText="1"/>
    </xf>
    <xf numFmtId="0" fontId="0" fillId="0" borderId="9" xfId="0" applyBorder="1"/>
    <xf numFmtId="0" fontId="0" fillId="0" borderId="13" xfId="0" applyBorder="1"/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3" fontId="5" fillId="3" borderId="13" xfId="0" applyNumberFormat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3" fontId="15" fillId="0" borderId="17" xfId="0" applyNumberFormat="1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3" fontId="5" fillId="3" borderId="19" xfId="0" applyNumberFormat="1" applyFont="1" applyFill="1" applyBorder="1" applyAlignment="1">
      <alignment horizontal="center" vertical="center" wrapText="1"/>
    </xf>
    <xf numFmtId="3" fontId="15" fillId="0" borderId="19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28" fillId="0" borderId="3" xfId="0" applyFont="1" applyBorder="1" applyAlignment="1">
      <alignment horizontal="center" vertical="center" wrapText="1"/>
    </xf>
    <xf numFmtId="3" fontId="31" fillId="0" borderId="14" xfId="0" applyNumberFormat="1" applyFont="1" applyBorder="1" applyAlignment="1">
      <alignment horizontal="center" vertical="center" wrapText="1"/>
    </xf>
    <xf numFmtId="3" fontId="31" fillId="0" borderId="16" xfId="0" applyNumberFormat="1" applyFont="1" applyBorder="1" applyAlignment="1">
      <alignment horizontal="center" vertical="center" wrapText="1"/>
    </xf>
    <xf numFmtId="3" fontId="31" fillId="0" borderId="18" xfId="0" applyNumberFormat="1" applyFont="1" applyBorder="1" applyAlignment="1">
      <alignment horizontal="center" vertical="center" wrapText="1"/>
    </xf>
    <xf numFmtId="3" fontId="31" fillId="0" borderId="0" xfId="0" applyNumberFormat="1" applyFont="1" applyBorder="1" applyAlignment="1">
      <alignment horizontal="center" vertical="center" wrapText="1"/>
    </xf>
    <xf numFmtId="3" fontId="31" fillId="0" borderId="20" xfId="0" applyNumberFormat="1" applyFont="1" applyBorder="1" applyAlignment="1">
      <alignment horizontal="center" vertical="center" wrapText="1"/>
    </xf>
    <xf numFmtId="3" fontId="31" fillId="0" borderId="21" xfId="0" applyNumberFormat="1" applyFont="1" applyBorder="1" applyAlignment="1">
      <alignment horizontal="center" vertical="center" wrapText="1"/>
    </xf>
    <xf numFmtId="3" fontId="31" fillId="0" borderId="3" xfId="0" applyNumberFormat="1" applyFont="1" applyBorder="1" applyAlignment="1">
      <alignment horizontal="center" vertical="center" wrapText="1"/>
    </xf>
    <xf numFmtId="3" fontId="31" fillId="0" borderId="19" xfId="0" applyNumberFormat="1" applyFont="1" applyBorder="1" applyAlignment="1">
      <alignment horizontal="center" vertical="center" wrapText="1"/>
    </xf>
    <xf numFmtId="3" fontId="31" fillId="0" borderId="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9"/>
  <sheetViews>
    <sheetView tabSelected="1" view="pageBreakPreview" zoomScaleSheetLayoutView="100" workbookViewId="0" topLeftCell="A1">
      <pane ySplit="3" topLeftCell="A4" activePane="bottomLeft" state="frozen"/>
      <selection pane="bottomLeft" activeCell="J4" sqref="J4"/>
    </sheetView>
  </sheetViews>
  <sheetFormatPr defaultColWidth="9.140625" defaultRowHeight="15"/>
  <cols>
    <col min="1" max="1" width="4.421875" style="0" bestFit="1" customWidth="1"/>
    <col min="2" max="2" width="5.00390625" style="0" bestFit="1" customWidth="1"/>
    <col min="3" max="3" width="16.140625" style="0" customWidth="1"/>
    <col min="4" max="4" width="26.57421875" style="0" customWidth="1"/>
    <col min="5" max="5" width="12.8515625" style="0" bestFit="1" customWidth="1"/>
    <col min="6" max="6" width="11.7109375" style="0" bestFit="1" customWidth="1"/>
    <col min="7" max="7" width="12.8515625" style="0" bestFit="1" customWidth="1"/>
    <col min="8" max="8" width="12.140625" style="0" customWidth="1"/>
    <col min="10" max="11" width="10.421875" style="0" bestFit="1" customWidth="1"/>
    <col min="12" max="12" width="9.57421875" style="0" bestFit="1" customWidth="1"/>
    <col min="14" max="14" width="16.00390625" style="0" bestFit="1" customWidth="1"/>
    <col min="15" max="15" width="4.00390625" style="0" bestFit="1" customWidth="1"/>
    <col min="16" max="16" width="15.421875" style="0" customWidth="1"/>
    <col min="17" max="17" width="21.57421875" style="0" bestFit="1" customWidth="1"/>
  </cols>
  <sheetData>
    <row r="1" spans="1:15" ht="18.75">
      <c r="A1" s="153" t="s">
        <v>575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ht="15.75" thickBot="1"/>
    <row r="3" spans="1:17" ht="77.25" thickBo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  <c r="J3" s="4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1" t="s">
        <v>576</v>
      </c>
      <c r="P3" s="117" t="s">
        <v>684</v>
      </c>
      <c r="Q3" s="118">
        <f>121039999-J229</f>
        <v>121039999</v>
      </c>
    </row>
    <row r="4" spans="1:15" ht="26.25" thickBot="1">
      <c r="A4" s="5" t="s">
        <v>14</v>
      </c>
      <c r="B4" s="6" t="s">
        <v>14</v>
      </c>
      <c r="C4" s="6" t="s">
        <v>15</v>
      </c>
      <c r="D4" s="120" t="s">
        <v>16</v>
      </c>
      <c r="E4" s="7">
        <v>1500000</v>
      </c>
      <c r="F4" s="8">
        <v>600000</v>
      </c>
      <c r="G4" s="9">
        <v>1500000</v>
      </c>
      <c r="H4" s="10">
        <v>600000</v>
      </c>
      <c r="I4" s="11">
        <v>220000</v>
      </c>
      <c r="J4" s="105">
        <f>7!J4</f>
        <v>0</v>
      </c>
      <c r="K4" s="12">
        <v>900000</v>
      </c>
      <c r="L4" s="6">
        <v>500</v>
      </c>
      <c r="M4" s="6" t="s">
        <v>17</v>
      </c>
      <c r="N4" s="6"/>
      <c r="O4" s="6">
        <v>7</v>
      </c>
    </row>
    <row r="5" spans="1:15" ht="39" thickBot="1">
      <c r="A5" s="5" t="s">
        <v>18</v>
      </c>
      <c r="B5" s="6" t="s">
        <v>18</v>
      </c>
      <c r="C5" s="6" t="s">
        <v>19</v>
      </c>
      <c r="D5" s="121" t="s">
        <v>685</v>
      </c>
      <c r="E5" s="7">
        <v>3982000</v>
      </c>
      <c r="F5" s="8">
        <v>1592800</v>
      </c>
      <c r="G5" s="9">
        <v>3982000</v>
      </c>
      <c r="H5" s="10">
        <v>1592800</v>
      </c>
      <c r="I5" s="11">
        <v>210000</v>
      </c>
      <c r="J5" s="105">
        <f>3!J4</f>
        <v>0</v>
      </c>
      <c r="K5" s="12">
        <v>2389000</v>
      </c>
      <c r="L5" s="6">
        <v>210</v>
      </c>
      <c r="M5" s="6" t="s">
        <v>17</v>
      </c>
      <c r="N5" s="6"/>
      <c r="O5" s="6">
        <v>3</v>
      </c>
    </row>
    <row r="6" spans="1:15" ht="39" thickBot="1">
      <c r="A6" s="5" t="s">
        <v>21</v>
      </c>
      <c r="B6" s="6" t="s">
        <v>21</v>
      </c>
      <c r="C6" s="6" t="s">
        <v>22</v>
      </c>
      <c r="D6" s="121" t="s">
        <v>23</v>
      </c>
      <c r="E6" s="7">
        <v>758000</v>
      </c>
      <c r="F6" s="8">
        <v>303200</v>
      </c>
      <c r="G6" s="9">
        <v>758000</v>
      </c>
      <c r="H6" s="10">
        <v>303200</v>
      </c>
      <c r="I6" s="11">
        <v>140000</v>
      </c>
      <c r="J6" s="105">
        <f>3!J5</f>
        <v>0</v>
      </c>
      <c r="K6" s="12">
        <v>455000</v>
      </c>
      <c r="L6" s="6">
        <v>700</v>
      </c>
      <c r="M6" s="6">
        <v>240</v>
      </c>
      <c r="N6" s="6"/>
      <c r="O6" s="6">
        <v>3</v>
      </c>
    </row>
    <row r="7" spans="1:15" ht="26.25" thickBot="1">
      <c r="A7" s="5" t="s">
        <v>24</v>
      </c>
      <c r="B7" s="6" t="s">
        <v>24</v>
      </c>
      <c r="C7" s="6" t="s">
        <v>25</v>
      </c>
      <c r="D7" s="121" t="s">
        <v>26</v>
      </c>
      <c r="E7" s="7">
        <v>2793000</v>
      </c>
      <c r="F7" s="8">
        <v>1117200</v>
      </c>
      <c r="G7" s="9">
        <v>2793000</v>
      </c>
      <c r="H7" s="10">
        <v>1117200</v>
      </c>
      <c r="I7" s="11">
        <v>190000</v>
      </c>
      <c r="J7" s="105">
        <f>3!J6</f>
        <v>0</v>
      </c>
      <c r="K7" s="12">
        <v>1676000</v>
      </c>
      <c r="L7" s="6" t="s">
        <v>17</v>
      </c>
      <c r="M7" s="6">
        <v>450</v>
      </c>
      <c r="N7" s="6"/>
      <c r="O7" s="6">
        <v>3</v>
      </c>
    </row>
    <row r="8" spans="1:15" ht="39" thickBot="1">
      <c r="A8" s="5" t="s">
        <v>27</v>
      </c>
      <c r="B8" s="6" t="s">
        <v>27</v>
      </c>
      <c r="C8" s="6" t="s">
        <v>28</v>
      </c>
      <c r="D8" s="121" t="s">
        <v>686</v>
      </c>
      <c r="E8" s="7">
        <v>2518000</v>
      </c>
      <c r="F8" s="8">
        <v>1007200</v>
      </c>
      <c r="G8" s="9">
        <v>2518000</v>
      </c>
      <c r="H8" s="10">
        <v>1007200</v>
      </c>
      <c r="I8" s="11">
        <v>250000</v>
      </c>
      <c r="J8" s="105">
        <f>2!J4</f>
        <v>0</v>
      </c>
      <c r="K8" s="12">
        <v>1518000</v>
      </c>
      <c r="L8" s="6" t="s">
        <v>17</v>
      </c>
      <c r="M8" s="6">
        <v>250</v>
      </c>
      <c r="N8" s="6"/>
      <c r="O8" s="6">
        <v>2</v>
      </c>
    </row>
    <row r="9" spans="1:15" ht="26.25" thickBot="1">
      <c r="A9" s="5" t="s">
        <v>30</v>
      </c>
      <c r="B9" s="6" t="s">
        <v>30</v>
      </c>
      <c r="C9" s="6" t="s">
        <v>31</v>
      </c>
      <c r="D9" s="121" t="s">
        <v>32</v>
      </c>
      <c r="E9" s="7">
        <v>11318000</v>
      </c>
      <c r="F9" s="8">
        <v>3000000</v>
      </c>
      <c r="G9" s="9">
        <v>11318000</v>
      </c>
      <c r="H9" s="10">
        <v>3000000</v>
      </c>
      <c r="I9" s="11">
        <v>250000</v>
      </c>
      <c r="J9" s="105">
        <f>2!J5</f>
        <v>0</v>
      </c>
      <c r="K9" s="12">
        <v>6790000</v>
      </c>
      <c r="L9" s="6" t="s">
        <v>17</v>
      </c>
      <c r="M9" s="6" t="s">
        <v>17</v>
      </c>
      <c r="N9" s="6"/>
      <c r="O9" s="6">
        <v>2</v>
      </c>
    </row>
    <row r="10" spans="1:15" ht="26.25" thickBot="1">
      <c r="A10" s="5" t="s">
        <v>33</v>
      </c>
      <c r="B10" s="6" t="s">
        <v>33</v>
      </c>
      <c r="C10" s="6" t="s">
        <v>34</v>
      </c>
      <c r="D10" s="121" t="s">
        <v>35</v>
      </c>
      <c r="E10" s="7">
        <v>7668000</v>
      </c>
      <c r="F10" s="8">
        <v>2540000</v>
      </c>
      <c r="G10" s="9">
        <v>7668000</v>
      </c>
      <c r="H10" s="10">
        <v>2540000</v>
      </c>
      <c r="I10" s="11">
        <v>300000</v>
      </c>
      <c r="J10" s="105">
        <f>2!J6</f>
        <v>0</v>
      </c>
      <c r="K10" s="12">
        <v>4601000</v>
      </c>
      <c r="L10" s="6">
        <v>600</v>
      </c>
      <c r="M10" s="6" t="s">
        <v>17</v>
      </c>
      <c r="N10" s="6"/>
      <c r="O10" s="6">
        <v>2</v>
      </c>
    </row>
    <row r="11" spans="1:15" ht="26.25" thickBot="1">
      <c r="A11" s="5" t="s">
        <v>36</v>
      </c>
      <c r="B11" s="6" t="s">
        <v>36</v>
      </c>
      <c r="C11" s="6" t="s">
        <v>37</v>
      </c>
      <c r="D11" s="121" t="s">
        <v>38</v>
      </c>
      <c r="E11" s="7">
        <v>20105000</v>
      </c>
      <c r="F11" s="8">
        <v>8042000</v>
      </c>
      <c r="G11" s="9">
        <v>20105000</v>
      </c>
      <c r="H11" s="10">
        <v>8042000</v>
      </c>
      <c r="I11" s="11">
        <v>300000</v>
      </c>
      <c r="J11" s="105">
        <f>2!J7</f>
        <v>0</v>
      </c>
      <c r="K11" s="12">
        <v>12000000</v>
      </c>
      <c r="L11" s="6" t="s">
        <v>17</v>
      </c>
      <c r="M11" s="6" t="s">
        <v>17</v>
      </c>
      <c r="N11" s="6"/>
      <c r="O11" s="6">
        <v>2</v>
      </c>
    </row>
    <row r="12" spans="1:15" ht="26.25" thickBot="1">
      <c r="A12" s="5" t="s">
        <v>39</v>
      </c>
      <c r="B12" s="63" t="s">
        <v>39</v>
      </c>
      <c r="C12" s="63" t="s">
        <v>40</v>
      </c>
      <c r="D12" s="121" t="s">
        <v>41</v>
      </c>
      <c r="E12" s="7">
        <v>22212000</v>
      </c>
      <c r="F12" s="8">
        <v>1700000</v>
      </c>
      <c r="G12" s="73">
        <v>22212000</v>
      </c>
      <c r="H12" s="74">
        <v>1700000</v>
      </c>
      <c r="I12" s="59">
        <v>200000</v>
      </c>
      <c r="J12" s="105">
        <f>2!J8</f>
        <v>0</v>
      </c>
      <c r="K12" s="78">
        <v>17300000</v>
      </c>
      <c r="L12" s="63">
        <v>300</v>
      </c>
      <c r="M12" s="63" t="s">
        <v>17</v>
      </c>
      <c r="N12" s="6"/>
      <c r="O12" s="6">
        <v>2</v>
      </c>
    </row>
    <row r="13" spans="1:15" ht="26.25" thickBot="1">
      <c r="A13" s="70" t="s">
        <v>42</v>
      </c>
      <c r="B13" s="72" t="s">
        <v>42</v>
      </c>
      <c r="C13" s="71" t="s">
        <v>43</v>
      </c>
      <c r="D13" s="121" t="s">
        <v>44</v>
      </c>
      <c r="E13" s="7">
        <v>1686000</v>
      </c>
      <c r="F13" s="144">
        <v>674400</v>
      </c>
      <c r="G13" s="75">
        <v>2643000</v>
      </c>
      <c r="H13" s="81">
        <v>1057200</v>
      </c>
      <c r="I13" s="77">
        <v>200000</v>
      </c>
      <c r="J13" s="106">
        <f>2!J9</f>
        <v>0</v>
      </c>
      <c r="K13" s="79">
        <v>1800000</v>
      </c>
      <c r="L13" s="71" t="s">
        <v>17</v>
      </c>
      <c r="M13" s="80" t="s">
        <v>17</v>
      </c>
      <c r="N13" s="6"/>
      <c r="O13" s="6">
        <v>2</v>
      </c>
    </row>
    <row r="14" spans="1:15" ht="26.25" thickBot="1">
      <c r="A14" s="70" t="s">
        <v>45</v>
      </c>
      <c r="B14" s="64"/>
      <c r="C14" s="5"/>
      <c r="D14" s="121" t="s">
        <v>46</v>
      </c>
      <c r="E14" s="7">
        <v>957000</v>
      </c>
      <c r="F14" s="144">
        <v>382800</v>
      </c>
      <c r="G14" s="60"/>
      <c r="H14" s="66"/>
      <c r="I14" s="14"/>
      <c r="J14" s="106">
        <f>2!J10</f>
        <v>0</v>
      </c>
      <c r="K14" s="64"/>
      <c r="L14" s="68"/>
      <c r="M14" s="13"/>
      <c r="N14" s="6"/>
      <c r="O14" s="6">
        <v>2</v>
      </c>
    </row>
    <row r="15" spans="1:15" ht="26.25" thickBot="1">
      <c r="A15" s="5" t="s">
        <v>47</v>
      </c>
      <c r="B15" s="6" t="s">
        <v>45</v>
      </c>
      <c r="C15" s="6" t="s">
        <v>48</v>
      </c>
      <c r="D15" s="121" t="s">
        <v>49</v>
      </c>
      <c r="E15" s="7">
        <v>3677000</v>
      </c>
      <c r="F15" s="8">
        <v>1470800</v>
      </c>
      <c r="G15" s="9">
        <v>3677000</v>
      </c>
      <c r="H15" s="10">
        <v>1470800</v>
      </c>
      <c r="I15" s="11">
        <v>300000</v>
      </c>
      <c r="J15" s="105">
        <f>2!J11</f>
        <v>0</v>
      </c>
      <c r="K15" s="12">
        <v>2777000</v>
      </c>
      <c r="L15" s="6" t="s">
        <v>50</v>
      </c>
      <c r="M15" s="6">
        <v>800</v>
      </c>
      <c r="N15" s="6" t="s">
        <v>51</v>
      </c>
      <c r="O15" s="6">
        <v>2</v>
      </c>
    </row>
    <row r="16" spans="1:15" ht="26.25" thickBot="1">
      <c r="A16" s="5" t="s">
        <v>52</v>
      </c>
      <c r="B16" s="6" t="s">
        <v>47</v>
      </c>
      <c r="C16" s="6" t="s">
        <v>53</v>
      </c>
      <c r="D16" s="121" t="s">
        <v>54</v>
      </c>
      <c r="E16" s="7">
        <v>5007000</v>
      </c>
      <c r="F16" s="8">
        <v>1700000</v>
      </c>
      <c r="G16" s="9">
        <v>5007000</v>
      </c>
      <c r="H16" s="10">
        <v>1700000</v>
      </c>
      <c r="I16" s="11">
        <v>200000</v>
      </c>
      <c r="J16" s="104">
        <f>4!J4</f>
        <v>0</v>
      </c>
      <c r="K16" s="12">
        <v>3005000</v>
      </c>
      <c r="L16" s="6" t="s">
        <v>17</v>
      </c>
      <c r="M16" s="6" t="s">
        <v>17</v>
      </c>
      <c r="N16" s="6"/>
      <c r="O16" s="6">
        <v>4</v>
      </c>
    </row>
    <row r="17" spans="1:15" ht="90" thickBot="1">
      <c r="A17" s="5" t="s">
        <v>55</v>
      </c>
      <c r="B17" s="6" t="s">
        <v>52</v>
      </c>
      <c r="C17" s="6" t="s">
        <v>56</v>
      </c>
      <c r="D17" s="121" t="s">
        <v>57</v>
      </c>
      <c r="E17" s="7">
        <v>1597000</v>
      </c>
      <c r="F17" s="8">
        <v>638800</v>
      </c>
      <c r="G17" s="9">
        <v>1597000</v>
      </c>
      <c r="H17" s="10">
        <v>638800</v>
      </c>
      <c r="I17" s="11">
        <v>220000</v>
      </c>
      <c r="J17" s="104">
        <f>7!J5</f>
        <v>0</v>
      </c>
      <c r="K17" s="12">
        <v>959000</v>
      </c>
      <c r="L17" s="6" t="s">
        <v>17</v>
      </c>
      <c r="M17" s="6" t="s">
        <v>17</v>
      </c>
      <c r="N17" s="115" t="s">
        <v>682</v>
      </c>
      <c r="O17" s="6">
        <v>7</v>
      </c>
    </row>
    <row r="18" spans="1:15" ht="26.25" thickBot="1">
      <c r="A18" s="5" t="s">
        <v>58</v>
      </c>
      <c r="B18" s="6" t="s">
        <v>55</v>
      </c>
      <c r="C18" s="6" t="s">
        <v>59</v>
      </c>
      <c r="D18" s="121" t="s">
        <v>60</v>
      </c>
      <c r="E18" s="7">
        <v>2852000</v>
      </c>
      <c r="F18" s="8">
        <v>1140800</v>
      </c>
      <c r="G18" s="9">
        <v>2852000</v>
      </c>
      <c r="H18" s="10">
        <v>1140800</v>
      </c>
      <c r="I18" s="11">
        <v>180000</v>
      </c>
      <c r="J18" s="104">
        <f>4!J5</f>
        <v>0</v>
      </c>
      <c r="K18" s="12">
        <v>1711000</v>
      </c>
      <c r="L18" s="6" t="s">
        <v>17</v>
      </c>
      <c r="M18" s="6" t="s">
        <v>17</v>
      </c>
      <c r="N18" s="6"/>
      <c r="O18" s="6">
        <v>4</v>
      </c>
    </row>
    <row r="19" spans="1:15" ht="26.25" thickBot="1">
      <c r="A19" s="5" t="s">
        <v>61</v>
      </c>
      <c r="B19" s="6" t="s">
        <v>58</v>
      </c>
      <c r="C19" s="6" t="s">
        <v>62</v>
      </c>
      <c r="D19" s="121" t="s">
        <v>63</v>
      </c>
      <c r="E19" s="7">
        <v>10987000</v>
      </c>
      <c r="F19" s="8">
        <v>2330000</v>
      </c>
      <c r="G19" s="9">
        <v>10987000</v>
      </c>
      <c r="H19" s="10">
        <v>2330000</v>
      </c>
      <c r="I19" s="11">
        <v>290000</v>
      </c>
      <c r="J19" s="104">
        <f>4!J6</f>
        <v>0</v>
      </c>
      <c r="K19" s="12">
        <v>7400000</v>
      </c>
      <c r="L19" s="12">
        <v>1000</v>
      </c>
      <c r="M19" s="6">
        <v>500</v>
      </c>
      <c r="N19" s="6"/>
      <c r="O19" s="6">
        <v>4</v>
      </c>
    </row>
    <row r="20" spans="1:15" ht="26.25" thickBot="1">
      <c r="A20" s="5" t="s">
        <v>64</v>
      </c>
      <c r="B20" s="6" t="s">
        <v>61</v>
      </c>
      <c r="C20" s="6" t="s">
        <v>65</v>
      </c>
      <c r="D20" s="121" t="s">
        <v>66</v>
      </c>
      <c r="E20" s="7">
        <v>2200000</v>
      </c>
      <c r="F20" s="8">
        <v>880000</v>
      </c>
      <c r="G20" s="9">
        <v>2200000</v>
      </c>
      <c r="H20" s="10">
        <v>880000</v>
      </c>
      <c r="I20" s="11">
        <v>300000</v>
      </c>
      <c r="J20" s="104">
        <f>7!J6</f>
        <v>0</v>
      </c>
      <c r="K20" s="12">
        <v>1320000</v>
      </c>
      <c r="L20" s="6">
        <v>800</v>
      </c>
      <c r="M20" s="6">
        <v>600</v>
      </c>
      <c r="N20" s="6"/>
      <c r="O20" s="6">
        <v>7</v>
      </c>
    </row>
    <row r="21" spans="1:15" ht="39" thickBot="1">
      <c r="A21" s="110" t="s">
        <v>67</v>
      </c>
      <c r="B21" s="45" t="s">
        <v>64</v>
      </c>
      <c r="C21" s="45" t="s">
        <v>68</v>
      </c>
      <c r="D21" s="120" t="s">
        <v>49</v>
      </c>
      <c r="E21" s="46">
        <v>1902000</v>
      </c>
      <c r="F21" s="47">
        <v>760800</v>
      </c>
      <c r="G21" s="46">
        <v>1902000</v>
      </c>
      <c r="H21" s="48">
        <v>760800</v>
      </c>
      <c r="I21" s="49">
        <v>300000</v>
      </c>
      <c r="J21" s="109">
        <f>1!J4</f>
        <v>0</v>
      </c>
      <c r="K21" s="50">
        <v>1902000</v>
      </c>
      <c r="L21" s="45" t="s">
        <v>17</v>
      </c>
      <c r="M21" s="45" t="s">
        <v>17</v>
      </c>
      <c r="N21" s="45"/>
      <c r="O21" s="45">
        <v>1</v>
      </c>
    </row>
    <row r="22" spans="1:15" ht="26.25" thickBot="1">
      <c r="A22" s="5" t="s">
        <v>69</v>
      </c>
      <c r="B22" s="6" t="s">
        <v>67</v>
      </c>
      <c r="C22" s="6" t="s">
        <v>70</v>
      </c>
      <c r="D22" s="121" t="s">
        <v>71</v>
      </c>
      <c r="E22" s="9">
        <v>4143000</v>
      </c>
      <c r="F22" s="8">
        <v>1657200</v>
      </c>
      <c r="G22" s="9">
        <v>4143000</v>
      </c>
      <c r="H22" s="10">
        <v>1657200</v>
      </c>
      <c r="I22" s="11">
        <v>300000</v>
      </c>
      <c r="J22" s="104">
        <f>8!J4</f>
        <v>0</v>
      </c>
      <c r="K22" s="12">
        <v>2486000</v>
      </c>
      <c r="L22" s="6" t="s">
        <v>17</v>
      </c>
      <c r="M22" s="6" t="s">
        <v>17</v>
      </c>
      <c r="N22" s="6"/>
      <c r="O22" s="6">
        <v>8</v>
      </c>
    </row>
    <row r="23" spans="1:15" ht="51.75" thickBot="1">
      <c r="A23" s="5" t="s">
        <v>72</v>
      </c>
      <c r="B23" s="6" t="s">
        <v>69</v>
      </c>
      <c r="C23" s="6" t="s">
        <v>73</v>
      </c>
      <c r="D23" s="121" t="s">
        <v>74</v>
      </c>
      <c r="E23" s="9">
        <v>8920000</v>
      </c>
      <c r="F23" s="8">
        <v>3568000</v>
      </c>
      <c r="G23" s="9">
        <v>8920000</v>
      </c>
      <c r="H23" s="10">
        <v>3568000</v>
      </c>
      <c r="I23" s="11">
        <v>300000</v>
      </c>
      <c r="J23" s="104">
        <f>7!J7</f>
        <v>0</v>
      </c>
      <c r="K23" s="12">
        <v>7448000</v>
      </c>
      <c r="L23" s="6" t="s">
        <v>17</v>
      </c>
      <c r="M23" s="6">
        <v>700</v>
      </c>
      <c r="N23" s="15"/>
      <c r="O23" s="6">
        <v>7</v>
      </c>
    </row>
    <row r="24" spans="1:15" ht="26.25" thickBot="1">
      <c r="A24" s="5" t="s">
        <v>75</v>
      </c>
      <c r="B24" s="6" t="s">
        <v>72</v>
      </c>
      <c r="C24" s="6" t="s">
        <v>76</v>
      </c>
      <c r="D24" s="121" t="s">
        <v>77</v>
      </c>
      <c r="E24" s="9">
        <v>5047000</v>
      </c>
      <c r="F24" s="8">
        <v>2018800</v>
      </c>
      <c r="G24" s="9">
        <v>5047000</v>
      </c>
      <c r="H24" s="10">
        <v>2018800</v>
      </c>
      <c r="I24" s="11">
        <v>300000</v>
      </c>
      <c r="J24" s="104">
        <f>8!J5</f>
        <v>0</v>
      </c>
      <c r="K24" s="12">
        <v>3028000</v>
      </c>
      <c r="L24" s="6" t="s">
        <v>17</v>
      </c>
      <c r="M24" s="12">
        <v>1000</v>
      </c>
      <c r="N24" s="6"/>
      <c r="O24" s="6">
        <v>8</v>
      </c>
    </row>
    <row r="25" spans="1:15" ht="26.25" thickBot="1">
      <c r="A25" s="5" t="s">
        <v>78</v>
      </c>
      <c r="B25" s="6" t="s">
        <v>75</v>
      </c>
      <c r="C25" s="6" t="s">
        <v>79</v>
      </c>
      <c r="D25" s="121" t="s">
        <v>44</v>
      </c>
      <c r="E25" s="9">
        <v>7600000</v>
      </c>
      <c r="F25" s="8">
        <v>3040000</v>
      </c>
      <c r="G25" s="9">
        <v>7600000</v>
      </c>
      <c r="H25" s="10">
        <v>3040000</v>
      </c>
      <c r="I25" s="11">
        <v>300000</v>
      </c>
      <c r="J25" s="104">
        <f>8!J6</f>
        <v>0</v>
      </c>
      <c r="K25" s="12">
        <v>5500000</v>
      </c>
      <c r="L25" s="6" t="s">
        <v>17</v>
      </c>
      <c r="M25" s="12">
        <v>1500</v>
      </c>
      <c r="N25" s="6"/>
      <c r="O25" s="6">
        <v>8</v>
      </c>
    </row>
    <row r="26" spans="1:15" ht="26.25" thickBot="1">
      <c r="A26" s="5" t="s">
        <v>80</v>
      </c>
      <c r="B26" s="6" t="s">
        <v>78</v>
      </c>
      <c r="C26" s="6" t="s">
        <v>81</v>
      </c>
      <c r="D26" s="121" t="s">
        <v>63</v>
      </c>
      <c r="E26" s="7">
        <v>3372000</v>
      </c>
      <c r="F26" s="8">
        <v>1348800</v>
      </c>
      <c r="G26" s="9">
        <v>3372000</v>
      </c>
      <c r="H26" s="10">
        <v>1348800</v>
      </c>
      <c r="I26" s="11">
        <v>300000</v>
      </c>
      <c r="J26" s="104">
        <f>1!J5</f>
        <v>0</v>
      </c>
      <c r="K26" s="12">
        <v>2023000</v>
      </c>
      <c r="L26" s="6">
        <v>400</v>
      </c>
      <c r="M26" s="6" t="s">
        <v>17</v>
      </c>
      <c r="N26" s="6"/>
      <c r="O26" s="6">
        <v>1</v>
      </c>
    </row>
    <row r="27" spans="1:15" ht="26.25" thickBot="1">
      <c r="A27" s="5" t="s">
        <v>82</v>
      </c>
      <c r="B27" s="6" t="s">
        <v>80</v>
      </c>
      <c r="C27" s="6" t="s">
        <v>83</v>
      </c>
      <c r="D27" s="121" t="s">
        <v>84</v>
      </c>
      <c r="E27" s="7">
        <v>1499000</v>
      </c>
      <c r="F27" s="8">
        <v>599600</v>
      </c>
      <c r="G27" s="9">
        <v>1499000</v>
      </c>
      <c r="H27" s="10">
        <v>599600</v>
      </c>
      <c r="I27" s="11">
        <v>90000</v>
      </c>
      <c r="J27" s="104">
        <f>1!J6</f>
        <v>0</v>
      </c>
      <c r="K27" s="12">
        <v>899000</v>
      </c>
      <c r="L27" s="6" t="s">
        <v>17</v>
      </c>
      <c r="M27" s="6" t="s">
        <v>17</v>
      </c>
      <c r="N27" s="6"/>
      <c r="O27" s="6">
        <v>1</v>
      </c>
    </row>
    <row r="28" spans="1:15" ht="26.25" thickBot="1">
      <c r="A28" s="5" t="s">
        <v>85</v>
      </c>
      <c r="B28" s="6" t="s">
        <v>82</v>
      </c>
      <c r="C28" s="6" t="s">
        <v>86</v>
      </c>
      <c r="D28" s="121" t="s">
        <v>87</v>
      </c>
      <c r="E28" s="7">
        <v>4464000</v>
      </c>
      <c r="F28" s="8">
        <v>1785600</v>
      </c>
      <c r="G28" s="9">
        <v>4464000</v>
      </c>
      <c r="H28" s="10">
        <v>1785600</v>
      </c>
      <c r="I28" s="11">
        <v>230000</v>
      </c>
      <c r="J28" s="104">
        <f>1!J7</f>
        <v>0</v>
      </c>
      <c r="K28" s="12">
        <v>2678000</v>
      </c>
      <c r="L28" s="6">
        <v>300</v>
      </c>
      <c r="M28" s="6">
        <v>400</v>
      </c>
      <c r="N28" s="6" t="s">
        <v>88</v>
      </c>
      <c r="O28" s="6">
        <v>1</v>
      </c>
    </row>
    <row r="29" spans="1:15" ht="26.25" thickBot="1">
      <c r="A29" s="5" t="s">
        <v>89</v>
      </c>
      <c r="B29" s="63" t="s">
        <v>85</v>
      </c>
      <c r="C29" s="63" t="s">
        <v>90</v>
      </c>
      <c r="D29" s="121" t="s">
        <v>63</v>
      </c>
      <c r="E29" s="7">
        <v>3600000</v>
      </c>
      <c r="F29" s="8">
        <v>1440000</v>
      </c>
      <c r="G29" s="73">
        <v>3600000</v>
      </c>
      <c r="H29" s="74">
        <v>1440000</v>
      </c>
      <c r="I29" s="59">
        <v>290000</v>
      </c>
      <c r="J29" s="104">
        <f>6!J4</f>
        <v>0</v>
      </c>
      <c r="K29" s="78">
        <v>2160000</v>
      </c>
      <c r="L29" s="78">
        <v>1000</v>
      </c>
      <c r="M29" s="63">
        <v>600</v>
      </c>
      <c r="N29" s="6"/>
      <c r="O29" s="6">
        <v>6</v>
      </c>
    </row>
    <row r="30" spans="1:15" ht="26.25" thickBot="1">
      <c r="A30" s="70" t="s">
        <v>91</v>
      </c>
      <c r="B30" s="71" t="s">
        <v>89</v>
      </c>
      <c r="C30" s="71" t="s">
        <v>92</v>
      </c>
      <c r="D30" s="121" t="s">
        <v>93</v>
      </c>
      <c r="E30" s="7">
        <v>1756000</v>
      </c>
      <c r="F30" s="144">
        <v>702400</v>
      </c>
      <c r="G30" s="75">
        <v>2886000</v>
      </c>
      <c r="H30" s="81">
        <v>1154400</v>
      </c>
      <c r="I30" s="77">
        <v>300000</v>
      </c>
      <c r="J30" s="107">
        <f>6!J5</f>
        <v>0</v>
      </c>
      <c r="K30" s="79">
        <v>2685000</v>
      </c>
      <c r="L30" s="71">
        <v>600</v>
      </c>
      <c r="M30" s="80">
        <v>500</v>
      </c>
      <c r="N30" s="6"/>
      <c r="O30" s="6">
        <v>6</v>
      </c>
    </row>
    <row r="31" spans="1:15" ht="26.25" thickBot="1">
      <c r="A31" s="70" t="s">
        <v>94</v>
      </c>
      <c r="B31" s="68"/>
      <c r="C31" s="5"/>
      <c r="D31" s="121" t="s">
        <v>95</v>
      </c>
      <c r="E31" s="7">
        <v>1130000</v>
      </c>
      <c r="F31" s="144">
        <v>452000</v>
      </c>
      <c r="G31" s="60"/>
      <c r="H31" s="66"/>
      <c r="I31" s="14"/>
      <c r="J31" s="107">
        <f>6!J6</f>
        <v>0</v>
      </c>
      <c r="K31" s="64"/>
      <c r="L31" s="68"/>
      <c r="M31" s="13"/>
      <c r="N31" s="6"/>
      <c r="O31" s="6">
        <v>6</v>
      </c>
    </row>
    <row r="32" spans="1:15" ht="26.25" thickBot="1">
      <c r="A32" s="5" t="s">
        <v>96</v>
      </c>
      <c r="B32" s="6" t="s">
        <v>91</v>
      </c>
      <c r="C32" s="6" t="s">
        <v>97</v>
      </c>
      <c r="D32" s="121" t="s">
        <v>98</v>
      </c>
      <c r="E32" s="7">
        <v>2623000</v>
      </c>
      <c r="F32" s="8">
        <v>1049200</v>
      </c>
      <c r="G32" s="9">
        <v>2623000</v>
      </c>
      <c r="H32" s="10">
        <v>1049200</v>
      </c>
      <c r="I32" s="11">
        <v>300000</v>
      </c>
      <c r="J32" s="104">
        <f>7!J8</f>
        <v>0</v>
      </c>
      <c r="K32" s="12">
        <v>1574000</v>
      </c>
      <c r="L32" s="6" t="s">
        <v>17</v>
      </c>
      <c r="M32" s="6">
        <v>400</v>
      </c>
      <c r="N32" s="6"/>
      <c r="O32" s="6">
        <v>7</v>
      </c>
    </row>
    <row r="33" spans="1:15" ht="26.25" thickBot="1">
      <c r="A33" s="5" t="s">
        <v>99</v>
      </c>
      <c r="B33" s="6" t="s">
        <v>94</v>
      </c>
      <c r="C33" s="6" t="s">
        <v>100</v>
      </c>
      <c r="D33" s="121" t="s">
        <v>32</v>
      </c>
      <c r="E33" s="7">
        <v>3742000</v>
      </c>
      <c r="F33" s="8">
        <v>1496800</v>
      </c>
      <c r="G33" s="9">
        <v>3742000</v>
      </c>
      <c r="H33" s="10">
        <v>1496800</v>
      </c>
      <c r="I33" s="11">
        <v>200000</v>
      </c>
      <c r="J33" s="104">
        <f>2!J12</f>
        <v>0</v>
      </c>
      <c r="K33" s="12">
        <v>2245000</v>
      </c>
      <c r="L33" s="6">
        <v>300</v>
      </c>
      <c r="M33" s="6" t="s">
        <v>101</v>
      </c>
      <c r="N33" s="6"/>
      <c r="O33" s="6">
        <v>2</v>
      </c>
    </row>
    <row r="34" spans="1:15" ht="26.25" thickBot="1">
      <c r="A34" s="5" t="s">
        <v>102</v>
      </c>
      <c r="B34" s="6" t="s">
        <v>96</v>
      </c>
      <c r="C34" s="6" t="s">
        <v>103</v>
      </c>
      <c r="D34" s="121" t="s">
        <v>38</v>
      </c>
      <c r="E34" s="7">
        <v>5148000</v>
      </c>
      <c r="F34" s="8">
        <v>2059200</v>
      </c>
      <c r="G34" s="9">
        <v>5148000</v>
      </c>
      <c r="H34" s="10">
        <v>2059200</v>
      </c>
      <c r="I34" s="11">
        <v>300000</v>
      </c>
      <c r="J34" s="104">
        <f>2!J13</f>
        <v>0</v>
      </c>
      <c r="K34" s="12">
        <v>3100000</v>
      </c>
      <c r="L34" s="6">
        <v>300</v>
      </c>
      <c r="M34" s="6">
        <v>300</v>
      </c>
      <c r="N34" s="6"/>
      <c r="O34" s="6">
        <v>2</v>
      </c>
    </row>
    <row r="35" spans="1:15" ht="39" thickBot="1">
      <c r="A35" s="5" t="s">
        <v>104</v>
      </c>
      <c r="B35" s="6" t="s">
        <v>99</v>
      </c>
      <c r="C35" s="6" t="s">
        <v>105</v>
      </c>
      <c r="D35" s="121" t="s">
        <v>106</v>
      </c>
      <c r="E35" s="7">
        <v>1100000</v>
      </c>
      <c r="F35" s="8">
        <v>440000</v>
      </c>
      <c r="G35" s="9">
        <v>1100000</v>
      </c>
      <c r="H35" s="10">
        <v>440000</v>
      </c>
      <c r="I35" s="11">
        <v>90000</v>
      </c>
      <c r="J35" s="104">
        <f>2!J14</f>
        <v>0</v>
      </c>
      <c r="K35" s="12">
        <v>660000</v>
      </c>
      <c r="L35" s="6" t="s">
        <v>17</v>
      </c>
      <c r="M35" s="6" t="s">
        <v>17</v>
      </c>
      <c r="N35" s="6"/>
      <c r="O35" s="6">
        <v>2</v>
      </c>
    </row>
    <row r="36" spans="1:15" ht="26.25" thickBot="1">
      <c r="A36" s="5" t="s">
        <v>107</v>
      </c>
      <c r="B36" s="6" t="s">
        <v>102</v>
      </c>
      <c r="C36" s="6" t="s">
        <v>108</v>
      </c>
      <c r="D36" s="121" t="s">
        <v>44</v>
      </c>
      <c r="E36" s="7">
        <v>10056000</v>
      </c>
      <c r="F36" s="8">
        <v>1770000</v>
      </c>
      <c r="G36" s="9">
        <v>10056000</v>
      </c>
      <c r="H36" s="10">
        <v>1770000</v>
      </c>
      <c r="I36" s="11">
        <v>210000</v>
      </c>
      <c r="J36" s="104">
        <f>3!J7</f>
        <v>0</v>
      </c>
      <c r="K36" s="12">
        <v>6033000</v>
      </c>
      <c r="L36" s="6" t="s">
        <v>17</v>
      </c>
      <c r="M36" s="6" t="s">
        <v>17</v>
      </c>
      <c r="N36" s="6"/>
      <c r="O36" s="6">
        <v>3</v>
      </c>
    </row>
    <row r="37" spans="1:15" ht="26.25" thickBot="1">
      <c r="A37" s="5" t="s">
        <v>109</v>
      </c>
      <c r="B37" s="6" t="s">
        <v>104</v>
      </c>
      <c r="C37" s="6" t="s">
        <v>110</v>
      </c>
      <c r="D37" s="121" t="s">
        <v>111</v>
      </c>
      <c r="E37" s="7">
        <v>3847000</v>
      </c>
      <c r="F37" s="8">
        <v>1538800</v>
      </c>
      <c r="G37" s="9">
        <v>3847000</v>
      </c>
      <c r="H37" s="10">
        <v>1538800</v>
      </c>
      <c r="I37" s="11">
        <v>210000</v>
      </c>
      <c r="J37" s="104">
        <f>2!J15</f>
        <v>0</v>
      </c>
      <c r="K37" s="12">
        <v>2310000</v>
      </c>
      <c r="L37" s="6" t="s">
        <v>17</v>
      </c>
      <c r="M37" s="6" t="s">
        <v>17</v>
      </c>
      <c r="N37" s="6"/>
      <c r="O37" s="6">
        <v>2</v>
      </c>
    </row>
    <row r="38" spans="1:15" ht="26.25" thickBot="1">
      <c r="A38" s="5" t="s">
        <v>112</v>
      </c>
      <c r="B38" s="6" t="s">
        <v>107</v>
      </c>
      <c r="C38" s="6" t="s">
        <v>113</v>
      </c>
      <c r="D38" s="121" t="s">
        <v>54</v>
      </c>
      <c r="E38" s="7">
        <v>3018000</v>
      </c>
      <c r="F38" s="8">
        <v>1207200</v>
      </c>
      <c r="G38" s="9">
        <v>3018000</v>
      </c>
      <c r="H38" s="10">
        <v>1207200</v>
      </c>
      <c r="I38" s="11">
        <v>210000</v>
      </c>
      <c r="J38" s="104">
        <f>2!J16</f>
        <v>0</v>
      </c>
      <c r="K38" s="12">
        <v>1810000</v>
      </c>
      <c r="L38" s="6" t="s">
        <v>17</v>
      </c>
      <c r="M38" s="6" t="s">
        <v>17</v>
      </c>
      <c r="N38" s="6"/>
      <c r="O38" s="6">
        <v>2</v>
      </c>
    </row>
    <row r="39" spans="1:15" ht="26.25" thickBot="1">
      <c r="A39" s="5" t="s">
        <v>114</v>
      </c>
      <c r="B39" s="6" t="s">
        <v>109</v>
      </c>
      <c r="C39" s="6" t="s">
        <v>115</v>
      </c>
      <c r="D39" s="121" t="s">
        <v>41</v>
      </c>
      <c r="E39" s="7">
        <v>5119000</v>
      </c>
      <c r="F39" s="8">
        <v>2047600</v>
      </c>
      <c r="G39" s="9">
        <v>5119000</v>
      </c>
      <c r="H39" s="10">
        <v>2047600</v>
      </c>
      <c r="I39" s="11">
        <v>300000</v>
      </c>
      <c r="J39" s="104">
        <f>3!J8</f>
        <v>0</v>
      </c>
      <c r="K39" s="12">
        <v>3071000</v>
      </c>
      <c r="L39" s="6" t="s">
        <v>17</v>
      </c>
      <c r="M39" s="12">
        <v>1050</v>
      </c>
      <c r="N39" s="6"/>
      <c r="O39" s="6">
        <v>3</v>
      </c>
    </row>
    <row r="40" spans="1:15" ht="26.25" thickBot="1">
      <c r="A40" s="5" t="s">
        <v>116</v>
      </c>
      <c r="B40" s="6" t="s">
        <v>112</v>
      </c>
      <c r="C40" s="6" t="s">
        <v>117</v>
      </c>
      <c r="D40" s="121" t="s">
        <v>118</v>
      </c>
      <c r="E40" s="7">
        <v>5687000</v>
      </c>
      <c r="F40" s="8">
        <v>1980000</v>
      </c>
      <c r="G40" s="9">
        <v>5687000</v>
      </c>
      <c r="H40" s="10">
        <v>1980000</v>
      </c>
      <c r="I40" s="11">
        <v>240000</v>
      </c>
      <c r="J40" s="104">
        <f>3!J9</f>
        <v>0</v>
      </c>
      <c r="K40" s="12">
        <v>3420000</v>
      </c>
      <c r="L40" s="6">
        <v>200</v>
      </c>
      <c r="M40" s="6" t="s">
        <v>17</v>
      </c>
      <c r="N40" s="6"/>
      <c r="O40" s="6">
        <v>3</v>
      </c>
    </row>
    <row r="41" spans="1:15" ht="26.25" thickBot="1">
      <c r="A41" s="5" t="s">
        <v>119</v>
      </c>
      <c r="B41" s="6" t="s">
        <v>114</v>
      </c>
      <c r="C41" s="6" t="s">
        <v>120</v>
      </c>
      <c r="D41" s="121" t="s">
        <v>54</v>
      </c>
      <c r="E41" s="7">
        <v>4504000</v>
      </c>
      <c r="F41" s="8">
        <v>1700000</v>
      </c>
      <c r="G41" s="9">
        <v>4504000</v>
      </c>
      <c r="H41" s="10">
        <v>1700000</v>
      </c>
      <c r="I41" s="11">
        <v>200000</v>
      </c>
      <c r="J41" s="104">
        <f>3!J10</f>
        <v>0</v>
      </c>
      <c r="K41" s="12">
        <v>2804000</v>
      </c>
      <c r="L41" s="6" t="s">
        <v>17</v>
      </c>
      <c r="M41" s="6" t="s">
        <v>17</v>
      </c>
      <c r="N41" s="6"/>
      <c r="O41" s="6">
        <v>3</v>
      </c>
    </row>
    <row r="42" spans="1:15" ht="26.25" thickBot="1">
      <c r="A42" s="5" t="s">
        <v>121</v>
      </c>
      <c r="B42" s="6" t="s">
        <v>116</v>
      </c>
      <c r="C42" s="6" t="s">
        <v>122</v>
      </c>
      <c r="D42" s="121" t="s">
        <v>123</v>
      </c>
      <c r="E42" s="7">
        <v>1500000</v>
      </c>
      <c r="F42" s="8">
        <v>600000</v>
      </c>
      <c r="G42" s="9">
        <v>1500000</v>
      </c>
      <c r="H42" s="10">
        <v>600000</v>
      </c>
      <c r="I42" s="11">
        <v>300000</v>
      </c>
      <c r="J42" s="104">
        <f>3!J11</f>
        <v>0</v>
      </c>
      <c r="K42" s="12">
        <v>900000</v>
      </c>
      <c r="L42" s="6" t="s">
        <v>17</v>
      </c>
      <c r="M42" s="6">
        <v>450</v>
      </c>
      <c r="N42" s="6"/>
      <c r="O42" s="6">
        <v>3</v>
      </c>
    </row>
    <row r="43" spans="1:15" ht="26.25" thickBot="1">
      <c r="A43" s="5" t="s">
        <v>124</v>
      </c>
      <c r="B43" s="6" t="s">
        <v>119</v>
      </c>
      <c r="C43" s="6" t="s">
        <v>125</v>
      </c>
      <c r="D43" s="121" t="s">
        <v>44</v>
      </c>
      <c r="E43" s="7">
        <v>20881000</v>
      </c>
      <c r="F43" s="8">
        <v>2680000</v>
      </c>
      <c r="G43" s="9">
        <v>20881000</v>
      </c>
      <c r="H43" s="10">
        <v>2680000</v>
      </c>
      <c r="I43" s="11">
        <v>300000</v>
      </c>
      <c r="J43" s="104">
        <f>3!J12</f>
        <v>0</v>
      </c>
      <c r="K43" s="12">
        <v>13500000</v>
      </c>
      <c r="L43" s="6" t="s">
        <v>17</v>
      </c>
      <c r="M43" s="6" t="s">
        <v>17</v>
      </c>
      <c r="N43" s="6"/>
      <c r="O43" s="6">
        <v>3</v>
      </c>
    </row>
    <row r="44" spans="1:15" ht="26.25" thickBot="1">
      <c r="A44" s="110" t="s">
        <v>126</v>
      </c>
      <c r="B44" s="45" t="s">
        <v>121</v>
      </c>
      <c r="C44" s="45" t="s">
        <v>127</v>
      </c>
      <c r="D44" s="120" t="s">
        <v>128</v>
      </c>
      <c r="E44" s="122">
        <v>1400000</v>
      </c>
      <c r="F44" s="47">
        <v>560000</v>
      </c>
      <c r="G44" s="46">
        <v>1400000</v>
      </c>
      <c r="H44" s="48">
        <v>560000</v>
      </c>
      <c r="I44" s="49">
        <v>300000</v>
      </c>
      <c r="J44" s="109">
        <f>3!J13</f>
        <v>0</v>
      </c>
      <c r="K44" s="50">
        <v>2230000</v>
      </c>
      <c r="L44" s="45">
        <v>400</v>
      </c>
      <c r="M44" s="45">
        <v>400</v>
      </c>
      <c r="N44" s="45" t="s">
        <v>129</v>
      </c>
      <c r="O44" s="45">
        <v>3</v>
      </c>
    </row>
    <row r="45" spans="1:15" ht="26.25" thickBot="1">
      <c r="A45" s="5" t="s">
        <v>130</v>
      </c>
      <c r="B45" s="6" t="s">
        <v>124</v>
      </c>
      <c r="C45" s="6" t="s">
        <v>131</v>
      </c>
      <c r="D45" s="121" t="s">
        <v>32</v>
      </c>
      <c r="E45" s="7">
        <v>9995000</v>
      </c>
      <c r="F45" s="8">
        <v>3030000</v>
      </c>
      <c r="G45" s="9">
        <v>9995000</v>
      </c>
      <c r="H45" s="10">
        <v>3030000</v>
      </c>
      <c r="I45" s="11">
        <v>300000</v>
      </c>
      <c r="J45" s="104">
        <f>3!J14</f>
        <v>0</v>
      </c>
      <c r="K45" s="12">
        <v>9800000</v>
      </c>
      <c r="L45" s="6" t="s">
        <v>17</v>
      </c>
      <c r="M45" s="6" t="s">
        <v>17</v>
      </c>
      <c r="N45" s="6"/>
      <c r="O45" s="6">
        <v>3</v>
      </c>
    </row>
    <row r="46" spans="1:15" ht="26.25" thickBot="1">
      <c r="A46" s="5" t="s">
        <v>132</v>
      </c>
      <c r="B46" s="6" t="s">
        <v>126</v>
      </c>
      <c r="C46" s="6" t="s">
        <v>133</v>
      </c>
      <c r="D46" s="121" t="s">
        <v>41</v>
      </c>
      <c r="E46" s="7">
        <v>1756000</v>
      </c>
      <c r="F46" s="8">
        <v>702400</v>
      </c>
      <c r="G46" s="9">
        <v>1756000</v>
      </c>
      <c r="H46" s="10">
        <v>702400</v>
      </c>
      <c r="I46" s="11">
        <v>240000</v>
      </c>
      <c r="J46" s="104">
        <f>4!J7</f>
        <v>0</v>
      </c>
      <c r="K46" s="12">
        <v>1054000</v>
      </c>
      <c r="L46" s="6">
        <v>800</v>
      </c>
      <c r="M46" s="6" t="s">
        <v>17</v>
      </c>
      <c r="N46" s="6"/>
      <c r="O46" s="6">
        <v>4</v>
      </c>
    </row>
    <row r="47" spans="1:15" ht="26.25" thickBot="1">
      <c r="A47" s="5" t="s">
        <v>134</v>
      </c>
      <c r="B47" s="6" t="s">
        <v>130</v>
      </c>
      <c r="C47" s="6" t="s">
        <v>135</v>
      </c>
      <c r="D47" s="121" t="s">
        <v>136</v>
      </c>
      <c r="E47" s="7">
        <v>1600000</v>
      </c>
      <c r="F47" s="8">
        <v>640000</v>
      </c>
      <c r="G47" s="9">
        <v>1600000</v>
      </c>
      <c r="H47" s="10">
        <v>640000</v>
      </c>
      <c r="I47" s="11">
        <v>300000</v>
      </c>
      <c r="J47" s="104">
        <f>4!J8</f>
        <v>0</v>
      </c>
      <c r="K47" s="12">
        <v>960000</v>
      </c>
      <c r="L47" s="6">
        <v>500</v>
      </c>
      <c r="M47" s="6">
        <v>500</v>
      </c>
      <c r="N47" s="6"/>
      <c r="O47" s="6">
        <v>4</v>
      </c>
    </row>
    <row r="48" spans="1:15" ht="39" thickBot="1">
      <c r="A48" s="5" t="s">
        <v>137</v>
      </c>
      <c r="B48" s="6" t="s">
        <v>132</v>
      </c>
      <c r="C48" s="6" t="s">
        <v>138</v>
      </c>
      <c r="D48" s="121" t="s">
        <v>687</v>
      </c>
      <c r="E48" s="7">
        <v>2186000</v>
      </c>
      <c r="F48" s="8">
        <v>874400</v>
      </c>
      <c r="G48" s="9">
        <v>2186000</v>
      </c>
      <c r="H48" s="10">
        <v>874400</v>
      </c>
      <c r="I48" s="11">
        <v>280000</v>
      </c>
      <c r="J48" s="104">
        <f>7!J9</f>
        <v>0</v>
      </c>
      <c r="K48" s="12">
        <v>1312000</v>
      </c>
      <c r="L48" s="6">
        <v>500</v>
      </c>
      <c r="M48" s="6" t="s">
        <v>17</v>
      </c>
      <c r="N48" s="6"/>
      <c r="O48" s="6">
        <v>7</v>
      </c>
    </row>
    <row r="49" spans="1:15" ht="26.25" thickBot="1">
      <c r="A49" s="5" t="s">
        <v>140</v>
      </c>
      <c r="B49" s="6" t="s">
        <v>134</v>
      </c>
      <c r="C49" s="6" t="s">
        <v>141</v>
      </c>
      <c r="D49" s="121" t="s">
        <v>95</v>
      </c>
      <c r="E49" s="7">
        <v>1909000</v>
      </c>
      <c r="F49" s="8">
        <v>763600</v>
      </c>
      <c r="G49" s="9">
        <v>1909000</v>
      </c>
      <c r="H49" s="10">
        <v>763600</v>
      </c>
      <c r="I49" s="11">
        <v>130000</v>
      </c>
      <c r="J49" s="104">
        <f>7!J10</f>
        <v>0</v>
      </c>
      <c r="K49" s="12">
        <v>1145000</v>
      </c>
      <c r="L49" s="6" t="s">
        <v>17</v>
      </c>
      <c r="M49" s="6" t="s">
        <v>17</v>
      </c>
      <c r="N49" s="6"/>
      <c r="O49" s="6">
        <v>7</v>
      </c>
    </row>
    <row r="50" spans="1:15" ht="26.25" thickBot="1">
      <c r="A50" s="5" t="s">
        <v>142</v>
      </c>
      <c r="B50" s="6" t="s">
        <v>137</v>
      </c>
      <c r="C50" s="6" t="s">
        <v>143</v>
      </c>
      <c r="D50" s="121" t="s">
        <v>71</v>
      </c>
      <c r="E50" s="7">
        <v>2559000</v>
      </c>
      <c r="F50" s="8">
        <v>1023600</v>
      </c>
      <c r="G50" s="9">
        <v>2559000</v>
      </c>
      <c r="H50" s="10">
        <v>1023600</v>
      </c>
      <c r="I50" s="11">
        <v>110000</v>
      </c>
      <c r="J50" s="104">
        <f>2!J17</f>
        <v>0</v>
      </c>
      <c r="K50" s="12">
        <v>1024000</v>
      </c>
      <c r="L50" s="6">
        <v>300</v>
      </c>
      <c r="M50" s="6" t="s">
        <v>17</v>
      </c>
      <c r="N50" s="6"/>
      <c r="O50" s="6">
        <v>2</v>
      </c>
    </row>
    <row r="51" spans="1:15" ht="26.25" thickBot="1">
      <c r="A51" s="5" t="s">
        <v>144</v>
      </c>
      <c r="B51" s="6" t="s">
        <v>140</v>
      </c>
      <c r="C51" s="6" t="s">
        <v>145</v>
      </c>
      <c r="D51" s="121" t="s">
        <v>146</v>
      </c>
      <c r="E51" s="7">
        <v>5060000</v>
      </c>
      <c r="F51" s="8">
        <v>2024000</v>
      </c>
      <c r="G51" s="9">
        <v>5060000</v>
      </c>
      <c r="H51" s="10">
        <v>2024000</v>
      </c>
      <c r="I51" s="11">
        <v>300000</v>
      </c>
      <c r="J51" s="104">
        <f>5!J4</f>
        <v>0</v>
      </c>
      <c r="K51" s="12">
        <v>3036000</v>
      </c>
      <c r="L51" s="12">
        <v>1600</v>
      </c>
      <c r="M51" s="12">
        <v>2000</v>
      </c>
      <c r="N51" s="6"/>
      <c r="O51" s="6">
        <v>5</v>
      </c>
    </row>
    <row r="52" spans="1:15" ht="26.25" thickBot="1">
      <c r="A52" s="5" t="s">
        <v>147</v>
      </c>
      <c r="B52" s="6" t="s">
        <v>142</v>
      </c>
      <c r="C52" s="6" t="s">
        <v>148</v>
      </c>
      <c r="D52" s="121" t="s">
        <v>44</v>
      </c>
      <c r="E52" s="7">
        <v>14251000</v>
      </c>
      <c r="F52" s="8">
        <v>2330000</v>
      </c>
      <c r="G52" s="9">
        <v>14251000</v>
      </c>
      <c r="H52" s="10">
        <v>2330000</v>
      </c>
      <c r="I52" s="11">
        <v>290000</v>
      </c>
      <c r="J52" s="104">
        <f>1!J8</f>
        <v>0</v>
      </c>
      <c r="K52" s="12">
        <v>8551000</v>
      </c>
      <c r="L52" s="6" t="s">
        <v>17</v>
      </c>
      <c r="M52" s="6" t="s">
        <v>17</v>
      </c>
      <c r="N52" s="6"/>
      <c r="O52" s="6">
        <v>1</v>
      </c>
    </row>
    <row r="53" spans="1:15" ht="39" thickBot="1">
      <c r="A53" s="5" t="s">
        <v>149</v>
      </c>
      <c r="B53" s="63" t="s">
        <v>144</v>
      </c>
      <c r="C53" s="63" t="s">
        <v>150</v>
      </c>
      <c r="D53" s="121" t="s">
        <v>151</v>
      </c>
      <c r="E53" s="7">
        <v>6205000</v>
      </c>
      <c r="F53" s="8">
        <v>2482000</v>
      </c>
      <c r="G53" s="73">
        <v>6205000</v>
      </c>
      <c r="H53" s="74">
        <v>2482000</v>
      </c>
      <c r="I53" s="59">
        <v>300000</v>
      </c>
      <c r="J53" s="104">
        <f>8!J7</f>
        <v>0</v>
      </c>
      <c r="K53" s="78">
        <v>3723000</v>
      </c>
      <c r="L53" s="63" t="s">
        <v>17</v>
      </c>
      <c r="M53" s="63" t="s">
        <v>17</v>
      </c>
      <c r="N53" s="6"/>
      <c r="O53" s="6">
        <v>8</v>
      </c>
    </row>
    <row r="54" spans="1:15" ht="15.75" thickBot="1">
      <c r="A54" s="70" t="s">
        <v>152</v>
      </c>
      <c r="B54" s="56"/>
      <c r="C54" s="71"/>
      <c r="D54" s="121" t="s">
        <v>154</v>
      </c>
      <c r="E54" s="17">
        <v>4220000</v>
      </c>
      <c r="F54" s="145">
        <v>1688000</v>
      </c>
      <c r="G54" s="56"/>
      <c r="H54" s="54"/>
      <c r="I54" s="57"/>
      <c r="J54" s="104">
        <f>8!J8</f>
        <v>0</v>
      </c>
      <c r="K54" s="56"/>
      <c r="L54" s="54"/>
      <c r="M54" s="57"/>
      <c r="N54" s="16"/>
      <c r="O54" s="16">
        <v>8</v>
      </c>
    </row>
    <row r="55" spans="1:15" ht="39" thickBot="1">
      <c r="A55" s="70" t="s">
        <v>155</v>
      </c>
      <c r="B55" s="69" t="s">
        <v>147</v>
      </c>
      <c r="C55" s="55" t="s">
        <v>153</v>
      </c>
      <c r="D55" s="121" t="s">
        <v>156</v>
      </c>
      <c r="E55" s="7">
        <v>2000000</v>
      </c>
      <c r="F55" s="144">
        <v>800000</v>
      </c>
      <c r="G55" s="58">
        <v>8520000</v>
      </c>
      <c r="H55" s="65">
        <v>3408000</v>
      </c>
      <c r="I55" s="59">
        <v>300000</v>
      </c>
      <c r="J55" s="104">
        <f>8!J9</f>
        <v>0</v>
      </c>
      <c r="K55" s="62">
        <v>8520000</v>
      </c>
      <c r="L55" s="55" t="s">
        <v>17</v>
      </c>
      <c r="M55" s="63" t="s">
        <v>17</v>
      </c>
      <c r="N55" s="6"/>
      <c r="O55" s="6">
        <v>8</v>
      </c>
    </row>
    <row r="56" spans="1:15" ht="39" thickBot="1">
      <c r="A56" s="70" t="s">
        <v>157</v>
      </c>
      <c r="B56" s="85"/>
      <c r="C56" s="55"/>
      <c r="D56" s="121" t="s">
        <v>158</v>
      </c>
      <c r="E56" s="7">
        <v>2300000</v>
      </c>
      <c r="F56" s="144">
        <v>920000</v>
      </c>
      <c r="G56" s="82"/>
      <c r="H56" s="83"/>
      <c r="I56" s="84"/>
      <c r="J56" s="104">
        <f>8!J10</f>
        <v>0</v>
      </c>
      <c r="K56" s="85"/>
      <c r="L56" s="86"/>
      <c r="M56" s="87"/>
      <c r="N56" s="6"/>
      <c r="O56" s="6">
        <v>8</v>
      </c>
    </row>
    <row r="57" spans="1:15" ht="26.25" thickBot="1">
      <c r="A57" s="70" t="s">
        <v>159</v>
      </c>
      <c r="B57" s="71" t="s">
        <v>149</v>
      </c>
      <c r="C57" s="71" t="s">
        <v>160</v>
      </c>
      <c r="D57" s="121" t="s">
        <v>35</v>
      </c>
      <c r="E57" s="17">
        <v>1787000</v>
      </c>
      <c r="F57" s="145">
        <v>714800</v>
      </c>
      <c r="G57" s="75">
        <v>7456000</v>
      </c>
      <c r="H57" s="81">
        <v>2120000</v>
      </c>
      <c r="I57" s="77">
        <v>260000</v>
      </c>
      <c r="J57" s="104">
        <f>6!J7</f>
        <v>0</v>
      </c>
      <c r="K57" s="79">
        <v>7456000</v>
      </c>
      <c r="L57" s="71" t="s">
        <v>17</v>
      </c>
      <c r="M57" s="80" t="s">
        <v>17</v>
      </c>
      <c r="N57" s="16"/>
      <c r="O57" s="16">
        <v>6</v>
      </c>
    </row>
    <row r="58" spans="1:15" ht="26.25" thickBot="1">
      <c r="A58" s="70" t="s">
        <v>161</v>
      </c>
      <c r="B58" s="68"/>
      <c r="C58" s="5"/>
      <c r="D58" s="121" t="s">
        <v>41</v>
      </c>
      <c r="E58" s="17">
        <v>5669000</v>
      </c>
      <c r="F58" s="145">
        <v>2120000</v>
      </c>
      <c r="G58" s="60"/>
      <c r="H58" s="66"/>
      <c r="I58" s="14"/>
      <c r="J58" s="104">
        <f>6!J8</f>
        <v>0</v>
      </c>
      <c r="K58" s="64"/>
      <c r="L58" s="68"/>
      <c r="M58" s="13"/>
      <c r="N58" s="16"/>
      <c r="O58" s="16">
        <v>6</v>
      </c>
    </row>
    <row r="59" spans="1:15" ht="26.25" thickBot="1">
      <c r="A59" s="5" t="s">
        <v>162</v>
      </c>
      <c r="B59" s="63" t="s">
        <v>152</v>
      </c>
      <c r="C59" s="63" t="s">
        <v>163</v>
      </c>
      <c r="D59" s="121" t="s">
        <v>164</v>
      </c>
      <c r="E59" s="7">
        <v>12096000</v>
      </c>
      <c r="F59" s="8">
        <v>4838400</v>
      </c>
      <c r="G59" s="73">
        <v>12096000</v>
      </c>
      <c r="H59" s="74">
        <v>4838400</v>
      </c>
      <c r="I59" s="59">
        <v>300000</v>
      </c>
      <c r="J59" s="104">
        <f>6!J9</f>
        <v>0</v>
      </c>
      <c r="K59" s="78">
        <v>7257000</v>
      </c>
      <c r="L59" s="63" t="s">
        <v>17</v>
      </c>
      <c r="M59" s="63" t="s">
        <v>17</v>
      </c>
      <c r="N59" s="6"/>
      <c r="O59" s="6">
        <v>6</v>
      </c>
    </row>
    <row r="60" spans="1:15" ht="15.75" thickBot="1">
      <c r="A60" s="70" t="s">
        <v>165</v>
      </c>
      <c r="B60" s="72" t="s">
        <v>155</v>
      </c>
      <c r="C60" s="71" t="s">
        <v>166</v>
      </c>
      <c r="D60" s="121" t="s">
        <v>154</v>
      </c>
      <c r="E60" s="17">
        <v>3300000</v>
      </c>
      <c r="F60" s="145">
        <v>1320000</v>
      </c>
      <c r="G60" s="75">
        <v>4770000</v>
      </c>
      <c r="H60" s="81">
        <v>1908000</v>
      </c>
      <c r="I60" s="77">
        <v>300000</v>
      </c>
      <c r="J60" s="104">
        <f>6!J10</f>
        <v>0</v>
      </c>
      <c r="K60" s="79">
        <v>2862000</v>
      </c>
      <c r="L60" s="71" t="s">
        <v>17</v>
      </c>
      <c r="M60" s="95">
        <v>1000</v>
      </c>
      <c r="N60" s="16"/>
      <c r="O60" s="16">
        <v>6</v>
      </c>
    </row>
    <row r="61" spans="1:15" ht="16.5" thickBot="1">
      <c r="A61" s="70" t="s">
        <v>167</v>
      </c>
      <c r="B61" s="64"/>
      <c r="C61" s="5"/>
      <c r="D61" s="121" t="s">
        <v>168</v>
      </c>
      <c r="E61" s="17">
        <v>1470000</v>
      </c>
      <c r="F61" s="145">
        <v>588000</v>
      </c>
      <c r="G61" s="60"/>
      <c r="H61" s="66"/>
      <c r="I61" s="14"/>
      <c r="J61" s="104">
        <f>6!J11</f>
        <v>0</v>
      </c>
      <c r="K61" s="64"/>
      <c r="L61" s="68"/>
      <c r="M61" s="13"/>
      <c r="N61" s="16"/>
      <c r="O61" s="16">
        <v>6</v>
      </c>
    </row>
    <row r="62" spans="1:15" ht="26.25" thickBot="1">
      <c r="A62" s="5" t="s">
        <v>169</v>
      </c>
      <c r="B62" s="6" t="s">
        <v>157</v>
      </c>
      <c r="C62" s="6" t="s">
        <v>170</v>
      </c>
      <c r="D62" s="121" t="s">
        <v>54</v>
      </c>
      <c r="E62" s="7">
        <v>5344000</v>
      </c>
      <c r="F62" s="8">
        <v>2137600</v>
      </c>
      <c r="G62" s="9">
        <v>5344000</v>
      </c>
      <c r="H62" s="10">
        <v>2137600</v>
      </c>
      <c r="I62" s="11">
        <v>300000</v>
      </c>
      <c r="J62" s="104">
        <f>3!J15</f>
        <v>0</v>
      </c>
      <c r="K62" s="6"/>
      <c r="L62" s="6" t="s">
        <v>17</v>
      </c>
      <c r="M62" s="6" t="s">
        <v>17</v>
      </c>
      <c r="N62" s="6"/>
      <c r="O62" s="6">
        <v>3</v>
      </c>
    </row>
    <row r="63" spans="1:15" ht="26.25" thickBot="1">
      <c r="A63" s="5" t="s">
        <v>171</v>
      </c>
      <c r="B63" s="6" t="s">
        <v>159</v>
      </c>
      <c r="C63" s="6" t="s">
        <v>172</v>
      </c>
      <c r="D63" s="121" t="s">
        <v>98</v>
      </c>
      <c r="E63" s="7">
        <v>3938000</v>
      </c>
      <c r="F63" s="8">
        <v>1575200</v>
      </c>
      <c r="G63" s="9">
        <v>3938000</v>
      </c>
      <c r="H63" s="10">
        <v>1575200</v>
      </c>
      <c r="I63" s="11">
        <v>250000</v>
      </c>
      <c r="J63" s="104">
        <f>3!J16</f>
        <v>0</v>
      </c>
      <c r="K63" s="12">
        <v>2363000</v>
      </c>
      <c r="L63" s="6">
        <v>800</v>
      </c>
      <c r="M63" s="6" t="s">
        <v>173</v>
      </c>
      <c r="N63" s="6"/>
      <c r="O63" s="6">
        <v>3</v>
      </c>
    </row>
    <row r="64" spans="1:15" ht="26.25" thickBot="1">
      <c r="A64" s="5" t="s">
        <v>174</v>
      </c>
      <c r="B64" s="6" t="s">
        <v>161</v>
      </c>
      <c r="C64" s="6" t="s">
        <v>175</v>
      </c>
      <c r="D64" s="121" t="s">
        <v>41</v>
      </c>
      <c r="E64" s="7">
        <v>4074000</v>
      </c>
      <c r="F64" s="8">
        <v>1629600</v>
      </c>
      <c r="G64" s="9">
        <v>4074000</v>
      </c>
      <c r="H64" s="10">
        <v>1629600</v>
      </c>
      <c r="I64" s="11">
        <v>300000</v>
      </c>
      <c r="J64" s="104">
        <f>7!J11</f>
        <v>0</v>
      </c>
      <c r="K64" s="12">
        <v>2445000</v>
      </c>
      <c r="L64" s="6" t="s">
        <v>17</v>
      </c>
      <c r="M64" s="6" t="s">
        <v>17</v>
      </c>
      <c r="N64" s="6"/>
      <c r="O64" s="6">
        <v>7</v>
      </c>
    </row>
    <row r="65" spans="1:15" ht="51" customHeight="1" thickBot="1">
      <c r="A65" s="5" t="s">
        <v>176</v>
      </c>
      <c r="B65" s="6" t="s">
        <v>162</v>
      </c>
      <c r="C65" s="6" t="s">
        <v>177</v>
      </c>
      <c r="D65" s="121" t="s">
        <v>178</v>
      </c>
      <c r="E65" s="7">
        <v>1621000</v>
      </c>
      <c r="F65" s="8">
        <v>648400</v>
      </c>
      <c r="G65" s="9">
        <v>1621000</v>
      </c>
      <c r="H65" s="10">
        <v>648400</v>
      </c>
      <c r="I65" s="11">
        <v>130000</v>
      </c>
      <c r="J65" s="104">
        <f>7!J12</f>
        <v>0</v>
      </c>
      <c r="K65" s="12">
        <v>980000</v>
      </c>
      <c r="L65" s="6" t="s">
        <v>17</v>
      </c>
      <c r="M65" s="6" t="s">
        <v>17</v>
      </c>
      <c r="N65" s="6"/>
      <c r="O65" s="6">
        <v>7</v>
      </c>
    </row>
    <row r="66" spans="1:15" ht="26.25" thickBot="1">
      <c r="A66" s="110" t="s">
        <v>179</v>
      </c>
      <c r="B66" s="45" t="s">
        <v>165</v>
      </c>
      <c r="C66" s="45" t="s">
        <v>180</v>
      </c>
      <c r="D66" s="120" t="s">
        <v>111</v>
      </c>
      <c r="E66" s="122">
        <v>1985000</v>
      </c>
      <c r="F66" s="47">
        <v>794000</v>
      </c>
      <c r="G66" s="46">
        <v>1985000</v>
      </c>
      <c r="H66" s="48">
        <v>794000</v>
      </c>
      <c r="I66" s="49">
        <v>120000</v>
      </c>
      <c r="J66" s="109">
        <f>7!J13</f>
        <v>0</v>
      </c>
      <c r="K66" s="50">
        <v>1191000</v>
      </c>
      <c r="L66" s="45" t="s">
        <v>17</v>
      </c>
      <c r="M66" s="45">
        <v>300</v>
      </c>
      <c r="N66" s="45"/>
      <c r="O66" s="45">
        <v>7</v>
      </c>
    </row>
    <row r="67" spans="1:15" ht="26.25" thickBot="1">
      <c r="A67" s="123" t="s">
        <v>181</v>
      </c>
      <c r="B67" s="72" t="s">
        <v>167</v>
      </c>
      <c r="C67" s="71" t="s">
        <v>182</v>
      </c>
      <c r="D67" s="120" t="s">
        <v>38</v>
      </c>
      <c r="E67" s="124">
        <v>7200000</v>
      </c>
      <c r="F67" s="146">
        <v>2880000</v>
      </c>
      <c r="G67" s="75">
        <v>8566000</v>
      </c>
      <c r="H67" s="81">
        <v>3310000</v>
      </c>
      <c r="I67" s="77">
        <v>300000</v>
      </c>
      <c r="J67" s="109">
        <f>7!J14</f>
        <v>0</v>
      </c>
      <c r="K67" s="79">
        <v>5140000</v>
      </c>
      <c r="L67" s="71" t="s">
        <v>17</v>
      </c>
      <c r="M67" s="80" t="s">
        <v>17</v>
      </c>
      <c r="N67" s="125"/>
      <c r="O67" s="125">
        <v>7</v>
      </c>
    </row>
    <row r="68" spans="1:15" ht="26.25" thickBot="1">
      <c r="A68" s="70" t="s">
        <v>183</v>
      </c>
      <c r="B68" s="64"/>
      <c r="C68" s="5"/>
      <c r="D68" s="121" t="s">
        <v>35</v>
      </c>
      <c r="E68" s="7">
        <v>1366000</v>
      </c>
      <c r="F68" s="144">
        <v>546400</v>
      </c>
      <c r="G68" s="60"/>
      <c r="H68" s="66"/>
      <c r="I68" s="14"/>
      <c r="J68" s="104">
        <f>7!J15</f>
        <v>0</v>
      </c>
      <c r="K68" s="64"/>
      <c r="L68" s="68"/>
      <c r="M68" s="13"/>
      <c r="N68" s="6"/>
      <c r="O68" s="6">
        <v>7</v>
      </c>
    </row>
    <row r="69" spans="1:15" ht="102.75" thickBot="1">
      <c r="A69" s="70" t="s">
        <v>184</v>
      </c>
      <c r="B69" s="69" t="s">
        <v>169</v>
      </c>
      <c r="C69" s="55" t="s">
        <v>185</v>
      </c>
      <c r="D69" s="121" t="s">
        <v>32</v>
      </c>
      <c r="E69" s="17">
        <v>34000000</v>
      </c>
      <c r="F69" s="145">
        <v>4300000</v>
      </c>
      <c r="G69" s="58">
        <v>54000000</v>
      </c>
      <c r="H69" s="65">
        <v>4300000</v>
      </c>
      <c r="I69" s="59">
        <v>300000</v>
      </c>
      <c r="J69" s="104">
        <f>7!J16</f>
        <v>0</v>
      </c>
      <c r="K69" s="62">
        <v>1805000</v>
      </c>
      <c r="L69" s="67">
        <v>1000</v>
      </c>
      <c r="M69" s="63">
        <v>600</v>
      </c>
      <c r="N69" s="16" t="s">
        <v>186</v>
      </c>
      <c r="O69" s="16">
        <v>7</v>
      </c>
    </row>
    <row r="70" spans="1:15" ht="26.25" thickBot="1">
      <c r="A70" s="70" t="s">
        <v>187</v>
      </c>
      <c r="B70" s="64"/>
      <c r="C70" s="5"/>
      <c r="D70" s="121" t="s">
        <v>188</v>
      </c>
      <c r="E70" s="17">
        <v>20000000</v>
      </c>
      <c r="F70" s="145">
        <v>4300000</v>
      </c>
      <c r="G70" s="60"/>
      <c r="H70" s="66"/>
      <c r="I70" s="14"/>
      <c r="J70" s="104">
        <f>7!J17</f>
        <v>0</v>
      </c>
      <c r="K70" s="64"/>
      <c r="L70" s="68"/>
      <c r="M70" s="13"/>
      <c r="N70" s="16" t="s">
        <v>189</v>
      </c>
      <c r="O70" s="16">
        <v>7</v>
      </c>
    </row>
    <row r="71" spans="1:15" ht="26.25" thickBot="1">
      <c r="A71" s="5" t="s">
        <v>190</v>
      </c>
      <c r="B71" s="63" t="s">
        <v>171</v>
      </c>
      <c r="C71" s="63" t="s">
        <v>191</v>
      </c>
      <c r="D71" s="121" t="s">
        <v>41</v>
      </c>
      <c r="E71" s="7">
        <v>3826000</v>
      </c>
      <c r="F71" s="8">
        <v>1530400</v>
      </c>
      <c r="G71" s="73">
        <v>3826000</v>
      </c>
      <c r="H71" s="74">
        <v>1530400</v>
      </c>
      <c r="I71" s="59">
        <v>250000</v>
      </c>
      <c r="J71" s="104">
        <f>2!J18</f>
        <v>0</v>
      </c>
      <c r="K71" s="78">
        <v>2295000</v>
      </c>
      <c r="L71" s="63" t="s">
        <v>17</v>
      </c>
      <c r="M71" s="63">
        <v>400</v>
      </c>
      <c r="N71" s="15"/>
      <c r="O71" s="6">
        <v>2</v>
      </c>
    </row>
    <row r="72" spans="1:15" ht="26.25" thickBot="1">
      <c r="A72" s="70" t="s">
        <v>192</v>
      </c>
      <c r="B72" s="72" t="s">
        <v>174</v>
      </c>
      <c r="C72" s="71" t="s">
        <v>193</v>
      </c>
      <c r="D72" s="121" t="s">
        <v>194</v>
      </c>
      <c r="E72" s="17">
        <v>3210000</v>
      </c>
      <c r="F72" s="145">
        <v>1284000</v>
      </c>
      <c r="G72" s="75">
        <v>7764000</v>
      </c>
      <c r="H72" s="81">
        <v>3105600</v>
      </c>
      <c r="I72" s="77">
        <v>200000</v>
      </c>
      <c r="J72" s="104">
        <f>2!J19</f>
        <v>0</v>
      </c>
      <c r="K72" s="79">
        <v>4627000</v>
      </c>
      <c r="L72" s="71" t="s">
        <v>17</v>
      </c>
      <c r="M72" s="80" t="s">
        <v>17</v>
      </c>
      <c r="N72" s="16" t="s">
        <v>189</v>
      </c>
      <c r="O72" s="16">
        <v>2</v>
      </c>
    </row>
    <row r="73" spans="1:15" ht="102.75" thickBot="1">
      <c r="A73" s="70" t="s">
        <v>195</v>
      </c>
      <c r="B73" s="64"/>
      <c r="C73" s="5"/>
      <c r="D73" s="121" t="s">
        <v>196</v>
      </c>
      <c r="E73" s="17">
        <v>4554000</v>
      </c>
      <c r="F73" s="145">
        <v>1821600</v>
      </c>
      <c r="G73" s="60"/>
      <c r="H73" s="66"/>
      <c r="I73" s="14"/>
      <c r="J73" s="104">
        <f>2!J20</f>
        <v>0</v>
      </c>
      <c r="K73" s="64"/>
      <c r="L73" s="68"/>
      <c r="M73" s="13"/>
      <c r="N73" s="16" t="s">
        <v>197</v>
      </c>
      <c r="O73" s="16">
        <v>2</v>
      </c>
    </row>
    <row r="74" spans="1:15" ht="26.25" thickBot="1">
      <c r="A74" s="5" t="s">
        <v>198</v>
      </c>
      <c r="B74" s="6" t="s">
        <v>176</v>
      </c>
      <c r="C74" s="6" t="s">
        <v>199</v>
      </c>
      <c r="D74" s="121" t="s">
        <v>26</v>
      </c>
      <c r="E74" s="7">
        <v>2715000</v>
      </c>
      <c r="F74" s="8">
        <v>1086000</v>
      </c>
      <c r="G74" s="9">
        <v>2715000</v>
      </c>
      <c r="H74" s="10">
        <v>1086000</v>
      </c>
      <c r="I74" s="11">
        <v>190000</v>
      </c>
      <c r="J74" s="104">
        <f>1!J9</f>
        <v>0</v>
      </c>
      <c r="K74" s="12">
        <v>1629000</v>
      </c>
      <c r="L74" s="6">
        <v>250</v>
      </c>
      <c r="M74" s="6" t="s">
        <v>17</v>
      </c>
      <c r="N74" s="15"/>
      <c r="O74" s="6">
        <v>1</v>
      </c>
    </row>
    <row r="75" spans="1:15" ht="26.25" thickBot="1">
      <c r="A75" s="5" t="s">
        <v>200</v>
      </c>
      <c r="B75" s="63" t="s">
        <v>179</v>
      </c>
      <c r="C75" s="63" t="s">
        <v>201</v>
      </c>
      <c r="D75" s="121" t="s">
        <v>63</v>
      </c>
      <c r="E75" s="7">
        <v>2459000</v>
      </c>
      <c r="F75" s="8">
        <v>983600</v>
      </c>
      <c r="G75" s="73">
        <v>2459000</v>
      </c>
      <c r="H75" s="74">
        <v>983600</v>
      </c>
      <c r="I75" s="59">
        <v>200000</v>
      </c>
      <c r="J75" s="104">
        <f>2!J21</f>
        <v>0</v>
      </c>
      <c r="K75" s="78">
        <v>1475000</v>
      </c>
      <c r="L75" s="63">
        <v>400</v>
      </c>
      <c r="M75" s="63">
        <v>400</v>
      </c>
      <c r="N75" s="15"/>
      <c r="O75" s="6">
        <v>2</v>
      </c>
    </row>
    <row r="76" spans="1:15" ht="26.25" thickBot="1">
      <c r="A76" s="70" t="s">
        <v>202</v>
      </c>
      <c r="B76" s="72" t="s">
        <v>181</v>
      </c>
      <c r="C76" s="71" t="s">
        <v>203</v>
      </c>
      <c r="D76" s="121" t="s">
        <v>54</v>
      </c>
      <c r="E76" s="17">
        <v>5079000</v>
      </c>
      <c r="F76" s="145">
        <v>1910000</v>
      </c>
      <c r="G76" s="75">
        <v>5847000</v>
      </c>
      <c r="H76" s="81">
        <v>1910000</v>
      </c>
      <c r="I76" s="77">
        <v>230000</v>
      </c>
      <c r="J76" s="104">
        <f>1!J10</f>
        <v>0</v>
      </c>
      <c r="K76" s="79">
        <v>3509000</v>
      </c>
      <c r="L76" s="71" t="s">
        <v>17</v>
      </c>
      <c r="M76" s="80" t="s">
        <v>17</v>
      </c>
      <c r="N76" s="18"/>
      <c r="O76" s="16">
        <v>1</v>
      </c>
    </row>
    <row r="77" spans="1:15" ht="26.25" thickBot="1">
      <c r="A77" s="70" t="s">
        <v>204</v>
      </c>
      <c r="B77" s="64"/>
      <c r="C77" s="5"/>
      <c r="D77" s="121" t="s">
        <v>205</v>
      </c>
      <c r="E77" s="17">
        <v>768000</v>
      </c>
      <c r="F77" s="145">
        <v>307200</v>
      </c>
      <c r="G77" s="60"/>
      <c r="H77" s="66"/>
      <c r="I77" s="14"/>
      <c r="J77" s="104">
        <f>1!J11</f>
        <v>0</v>
      </c>
      <c r="K77" s="64"/>
      <c r="L77" s="68"/>
      <c r="M77" s="13"/>
      <c r="N77" s="18"/>
      <c r="O77" s="16">
        <v>1</v>
      </c>
    </row>
    <row r="78" spans="1:15" ht="26.25" thickBot="1">
      <c r="A78" s="5" t="s">
        <v>206</v>
      </c>
      <c r="B78" s="6" t="s">
        <v>183</v>
      </c>
      <c r="C78" s="6" t="s">
        <v>207</v>
      </c>
      <c r="D78" s="121" t="s">
        <v>208</v>
      </c>
      <c r="E78" s="7">
        <v>1500000</v>
      </c>
      <c r="F78" s="8">
        <v>600000</v>
      </c>
      <c r="G78" s="9">
        <v>1500000</v>
      </c>
      <c r="H78" s="10">
        <v>600000</v>
      </c>
      <c r="I78" s="11">
        <v>130000</v>
      </c>
      <c r="J78" s="104">
        <f>1!J12</f>
        <v>0</v>
      </c>
      <c r="K78" s="12">
        <v>900000</v>
      </c>
      <c r="L78" s="6">
        <v>250</v>
      </c>
      <c r="M78" s="6" t="s">
        <v>17</v>
      </c>
      <c r="N78" s="15"/>
      <c r="O78" s="6">
        <v>1</v>
      </c>
    </row>
    <row r="79" spans="1:15" ht="26.25" thickBot="1">
      <c r="A79" s="5" t="s">
        <v>209</v>
      </c>
      <c r="B79" s="6" t="s">
        <v>184</v>
      </c>
      <c r="C79" s="6" t="s">
        <v>210</v>
      </c>
      <c r="D79" s="121" t="s">
        <v>211</v>
      </c>
      <c r="E79" s="7">
        <v>1200000</v>
      </c>
      <c r="F79" s="8">
        <v>480000</v>
      </c>
      <c r="G79" s="9">
        <v>1200000</v>
      </c>
      <c r="H79" s="10">
        <v>480000</v>
      </c>
      <c r="I79" s="11">
        <v>160000</v>
      </c>
      <c r="J79" s="104">
        <f>1!J13</f>
        <v>0</v>
      </c>
      <c r="K79" s="12">
        <v>720000</v>
      </c>
      <c r="L79" s="6" t="s">
        <v>17</v>
      </c>
      <c r="M79" s="6" t="s">
        <v>17</v>
      </c>
      <c r="N79" s="15"/>
      <c r="O79" s="6">
        <v>1</v>
      </c>
    </row>
    <row r="80" spans="1:15" ht="26.25" thickBot="1">
      <c r="A80" s="5" t="s">
        <v>212</v>
      </c>
      <c r="B80" s="6" t="s">
        <v>187</v>
      </c>
      <c r="C80" s="6" t="s">
        <v>213</v>
      </c>
      <c r="D80" s="121" t="s">
        <v>54</v>
      </c>
      <c r="E80" s="7">
        <v>7092000</v>
      </c>
      <c r="F80" s="8">
        <v>2836800</v>
      </c>
      <c r="G80" s="9">
        <v>7092000</v>
      </c>
      <c r="H80" s="10">
        <v>2836800</v>
      </c>
      <c r="I80" s="11">
        <v>300000</v>
      </c>
      <c r="J80" s="104">
        <f>2!J22</f>
        <v>0</v>
      </c>
      <c r="K80" s="12">
        <v>4256000</v>
      </c>
      <c r="L80" s="6" t="s">
        <v>17</v>
      </c>
      <c r="M80" s="6" t="s">
        <v>17</v>
      </c>
      <c r="N80" s="6"/>
      <c r="O80" s="6">
        <v>2</v>
      </c>
    </row>
    <row r="81" spans="1:15" ht="39" thickBot="1">
      <c r="A81" s="5" t="s">
        <v>214</v>
      </c>
      <c r="B81" s="6" t="s">
        <v>190</v>
      </c>
      <c r="C81" s="6" t="s">
        <v>215</v>
      </c>
      <c r="D81" s="121" t="s">
        <v>216</v>
      </c>
      <c r="E81" s="7">
        <v>3504000</v>
      </c>
      <c r="F81" s="8">
        <v>1401600</v>
      </c>
      <c r="G81" s="9">
        <v>3504000</v>
      </c>
      <c r="H81" s="10">
        <v>1401600</v>
      </c>
      <c r="I81" s="11">
        <v>300000</v>
      </c>
      <c r="J81" s="104">
        <f>2!J23</f>
        <v>0</v>
      </c>
      <c r="K81" s="12">
        <v>2020265</v>
      </c>
      <c r="L81" s="6" t="s">
        <v>17</v>
      </c>
      <c r="M81" s="6" t="s">
        <v>17</v>
      </c>
      <c r="N81" s="6" t="s">
        <v>217</v>
      </c>
      <c r="O81" s="6">
        <v>2</v>
      </c>
    </row>
    <row r="82" spans="1:15" ht="26.25" thickBot="1">
      <c r="A82" s="5" t="s">
        <v>218</v>
      </c>
      <c r="B82" s="6" t="s">
        <v>192</v>
      </c>
      <c r="C82" s="6" t="s">
        <v>219</v>
      </c>
      <c r="D82" s="121" t="s">
        <v>54</v>
      </c>
      <c r="E82" s="7">
        <v>5000000</v>
      </c>
      <c r="F82" s="8">
        <v>1910000</v>
      </c>
      <c r="G82" s="9">
        <v>5000000</v>
      </c>
      <c r="H82" s="10">
        <v>1910000</v>
      </c>
      <c r="I82" s="11">
        <v>230000</v>
      </c>
      <c r="J82" s="104">
        <f>2!J24</f>
        <v>0</v>
      </c>
      <c r="K82" s="12">
        <v>4000000</v>
      </c>
      <c r="L82" s="6">
        <v>400</v>
      </c>
      <c r="M82" s="6" t="s">
        <v>17</v>
      </c>
      <c r="N82" s="6"/>
      <c r="O82" s="6">
        <v>2</v>
      </c>
    </row>
    <row r="83" spans="1:15" ht="26.25" thickBot="1">
      <c r="A83" s="5" t="s">
        <v>220</v>
      </c>
      <c r="B83" s="6" t="s">
        <v>195</v>
      </c>
      <c r="C83" s="6" t="s">
        <v>221</v>
      </c>
      <c r="D83" s="121" t="s">
        <v>222</v>
      </c>
      <c r="E83" s="7">
        <v>3716000</v>
      </c>
      <c r="F83" s="8">
        <v>1486400</v>
      </c>
      <c r="G83" s="9">
        <v>3716000</v>
      </c>
      <c r="H83" s="10">
        <v>1486400</v>
      </c>
      <c r="I83" s="11">
        <v>300000</v>
      </c>
      <c r="J83" s="104">
        <f>2!J25</f>
        <v>0</v>
      </c>
      <c r="K83" s="12">
        <v>2300000</v>
      </c>
      <c r="L83" s="6" t="s">
        <v>223</v>
      </c>
      <c r="M83" s="6">
        <v>500</v>
      </c>
      <c r="N83" s="6"/>
      <c r="O83" s="6">
        <v>2</v>
      </c>
    </row>
    <row r="84" spans="1:15" ht="26.25" thickBot="1">
      <c r="A84" s="5" t="s">
        <v>224</v>
      </c>
      <c r="B84" s="6" t="s">
        <v>198</v>
      </c>
      <c r="C84" s="6" t="s">
        <v>225</v>
      </c>
      <c r="D84" s="121" t="s">
        <v>226</v>
      </c>
      <c r="E84" s="7">
        <v>1309000</v>
      </c>
      <c r="F84" s="8">
        <v>523600</v>
      </c>
      <c r="G84" s="9">
        <v>1309000</v>
      </c>
      <c r="H84" s="10">
        <v>523600</v>
      </c>
      <c r="I84" s="11">
        <v>250000</v>
      </c>
      <c r="J84" s="104">
        <f>1!J14</f>
        <v>0</v>
      </c>
      <c r="K84" s="12">
        <v>1309000</v>
      </c>
      <c r="L84" s="6" t="s">
        <v>17</v>
      </c>
      <c r="M84" s="6" t="s">
        <v>17</v>
      </c>
      <c r="N84" s="6"/>
      <c r="O84" s="6">
        <v>1</v>
      </c>
    </row>
    <row r="85" spans="1:15" ht="26.25" thickBot="1">
      <c r="A85" s="110" t="s">
        <v>227</v>
      </c>
      <c r="B85" s="45" t="s">
        <v>200</v>
      </c>
      <c r="C85" s="45" t="s">
        <v>228</v>
      </c>
      <c r="D85" s="120" t="s">
        <v>54</v>
      </c>
      <c r="E85" s="122">
        <v>6735000</v>
      </c>
      <c r="F85" s="47">
        <v>2680000</v>
      </c>
      <c r="G85" s="46">
        <v>6735000</v>
      </c>
      <c r="H85" s="48">
        <v>2680000</v>
      </c>
      <c r="I85" s="49">
        <v>300000</v>
      </c>
      <c r="J85" s="109">
        <f>1!J15</f>
        <v>0</v>
      </c>
      <c r="K85" s="50">
        <v>4041000</v>
      </c>
      <c r="L85" s="45" t="s">
        <v>17</v>
      </c>
      <c r="M85" s="45" t="s">
        <v>17</v>
      </c>
      <c r="N85" s="45"/>
      <c r="O85" s="45">
        <v>1</v>
      </c>
    </row>
    <row r="86" spans="1:15" ht="39" thickBot="1">
      <c r="A86" s="5" t="s">
        <v>229</v>
      </c>
      <c r="B86" s="6" t="s">
        <v>202</v>
      </c>
      <c r="C86" s="6" t="s">
        <v>230</v>
      </c>
      <c r="D86" s="121" t="s">
        <v>231</v>
      </c>
      <c r="E86" s="7">
        <v>2463000</v>
      </c>
      <c r="F86" s="8">
        <v>985200</v>
      </c>
      <c r="G86" s="9">
        <v>2463000</v>
      </c>
      <c r="H86" s="10">
        <v>985200</v>
      </c>
      <c r="I86" s="11">
        <v>150000</v>
      </c>
      <c r="J86" s="104">
        <f>5!J5</f>
        <v>0</v>
      </c>
      <c r="K86" s="12">
        <v>1500000</v>
      </c>
      <c r="L86" s="6">
        <v>380</v>
      </c>
      <c r="M86" s="6" t="s">
        <v>17</v>
      </c>
      <c r="N86" s="6"/>
      <c r="O86" s="6">
        <v>5</v>
      </c>
    </row>
    <row r="87" spans="1:15" ht="26.25" thickBot="1">
      <c r="A87" s="5" t="s">
        <v>232</v>
      </c>
      <c r="B87" s="6" t="s">
        <v>204</v>
      </c>
      <c r="C87" s="6" t="s">
        <v>233</v>
      </c>
      <c r="D87" s="121" t="s">
        <v>234</v>
      </c>
      <c r="E87" s="7">
        <v>1800000</v>
      </c>
      <c r="F87" s="8">
        <v>720000</v>
      </c>
      <c r="G87" s="9">
        <v>1800000</v>
      </c>
      <c r="H87" s="10">
        <v>720000</v>
      </c>
      <c r="I87" s="11">
        <v>130000</v>
      </c>
      <c r="J87" s="104">
        <f>7!J18</f>
        <v>0</v>
      </c>
      <c r="K87" s="12">
        <v>1080000</v>
      </c>
      <c r="L87" s="6" t="s">
        <v>17</v>
      </c>
      <c r="M87" s="6" t="s">
        <v>17</v>
      </c>
      <c r="N87" s="6"/>
      <c r="O87" s="6">
        <v>7</v>
      </c>
    </row>
    <row r="88" spans="1:15" ht="26.25" thickBot="1">
      <c r="A88" s="5" t="s">
        <v>235</v>
      </c>
      <c r="B88" s="6" t="s">
        <v>206</v>
      </c>
      <c r="C88" s="6" t="s">
        <v>236</v>
      </c>
      <c r="D88" s="121" t="s">
        <v>32</v>
      </c>
      <c r="E88" s="7">
        <v>9500000</v>
      </c>
      <c r="F88" s="8">
        <v>3800000</v>
      </c>
      <c r="G88" s="9">
        <v>9500000</v>
      </c>
      <c r="H88" s="10">
        <v>3800000</v>
      </c>
      <c r="I88" s="11">
        <v>300000</v>
      </c>
      <c r="J88" s="104">
        <f>3!J17</f>
        <v>0</v>
      </c>
      <c r="K88" s="12">
        <v>5700000</v>
      </c>
      <c r="L88" s="6" t="s">
        <v>17</v>
      </c>
      <c r="M88" s="6" t="s">
        <v>17</v>
      </c>
      <c r="N88" s="6"/>
      <c r="O88" s="6">
        <v>3</v>
      </c>
    </row>
    <row r="89" spans="1:15" ht="26.25" thickBot="1">
      <c r="A89" s="5" t="s">
        <v>237</v>
      </c>
      <c r="B89" s="6" t="s">
        <v>209</v>
      </c>
      <c r="C89" s="6" t="s">
        <v>238</v>
      </c>
      <c r="D89" s="121" t="s">
        <v>239</v>
      </c>
      <c r="E89" s="7">
        <v>2000000</v>
      </c>
      <c r="F89" s="8">
        <v>800000</v>
      </c>
      <c r="G89" s="9">
        <v>2000000</v>
      </c>
      <c r="H89" s="10">
        <v>800000</v>
      </c>
      <c r="I89" s="11">
        <v>170000</v>
      </c>
      <c r="J89" s="104">
        <f>3!J18</f>
        <v>0</v>
      </c>
      <c r="K89" s="12">
        <v>1200000</v>
      </c>
      <c r="L89" s="6" t="s">
        <v>17</v>
      </c>
      <c r="M89" s="6" t="s">
        <v>17</v>
      </c>
      <c r="N89" s="6"/>
      <c r="O89" s="6">
        <v>3</v>
      </c>
    </row>
    <row r="90" spans="1:15" ht="26.25" thickBot="1">
      <c r="A90" s="5" t="s">
        <v>240</v>
      </c>
      <c r="B90" s="6" t="s">
        <v>212</v>
      </c>
      <c r="C90" s="6" t="s">
        <v>241</v>
      </c>
      <c r="D90" s="121" t="s">
        <v>38</v>
      </c>
      <c r="E90" s="7">
        <v>4729000</v>
      </c>
      <c r="F90" s="8">
        <v>1140000</v>
      </c>
      <c r="G90" s="9">
        <v>4729000</v>
      </c>
      <c r="H90" s="10">
        <v>1140000</v>
      </c>
      <c r="I90" s="11">
        <v>120000</v>
      </c>
      <c r="J90" s="104">
        <f>3!J19</f>
        <v>0</v>
      </c>
      <c r="K90" s="12">
        <v>3589000</v>
      </c>
      <c r="L90" s="6" t="s">
        <v>17</v>
      </c>
      <c r="M90" s="6" t="s">
        <v>17</v>
      </c>
      <c r="N90" s="6"/>
      <c r="O90" s="6">
        <v>3</v>
      </c>
    </row>
    <row r="91" spans="1:15" ht="39" thickBot="1">
      <c r="A91" s="5" t="s">
        <v>242</v>
      </c>
      <c r="B91" s="6" t="s">
        <v>214</v>
      </c>
      <c r="C91" s="6" t="s">
        <v>243</v>
      </c>
      <c r="D91" s="121" t="s">
        <v>244</v>
      </c>
      <c r="E91" s="7">
        <v>2267000</v>
      </c>
      <c r="F91" s="8">
        <v>906800</v>
      </c>
      <c r="G91" s="9">
        <v>2267000</v>
      </c>
      <c r="H91" s="10">
        <v>906800</v>
      </c>
      <c r="I91" s="11">
        <v>300000</v>
      </c>
      <c r="J91" s="104">
        <f>1!J16</f>
        <v>0</v>
      </c>
      <c r="K91" s="12">
        <v>2267000</v>
      </c>
      <c r="L91" s="6" t="s">
        <v>17</v>
      </c>
      <c r="M91" s="6" t="s">
        <v>17</v>
      </c>
      <c r="N91" s="19" t="s">
        <v>245</v>
      </c>
      <c r="O91" s="6">
        <v>1</v>
      </c>
    </row>
    <row r="92" spans="1:15" ht="26.25" thickBot="1">
      <c r="A92" s="5" t="s">
        <v>246</v>
      </c>
      <c r="B92" s="6" t="s">
        <v>218</v>
      </c>
      <c r="C92" s="6" t="s">
        <v>247</v>
      </c>
      <c r="D92" s="121" t="s">
        <v>98</v>
      </c>
      <c r="E92" s="7">
        <v>5000000</v>
      </c>
      <c r="F92" s="8">
        <v>2000000</v>
      </c>
      <c r="G92" s="9">
        <v>5000000</v>
      </c>
      <c r="H92" s="10">
        <v>2000000</v>
      </c>
      <c r="I92" s="11">
        <v>290000</v>
      </c>
      <c r="J92" s="104">
        <f>1!J17</f>
        <v>0</v>
      </c>
      <c r="K92" s="12">
        <v>3000000</v>
      </c>
      <c r="L92" s="6" t="s">
        <v>17</v>
      </c>
      <c r="M92" s="6" t="s">
        <v>17</v>
      </c>
      <c r="N92" s="6"/>
      <c r="O92" s="6">
        <v>1</v>
      </c>
    </row>
    <row r="93" spans="1:15" ht="26.25" thickBot="1">
      <c r="A93" s="5" t="s">
        <v>248</v>
      </c>
      <c r="B93" s="6" t="s">
        <v>220</v>
      </c>
      <c r="C93" s="6" t="s">
        <v>249</v>
      </c>
      <c r="D93" s="121" t="s">
        <v>98</v>
      </c>
      <c r="E93" s="7">
        <v>10029000</v>
      </c>
      <c r="F93" s="8">
        <v>2540000</v>
      </c>
      <c r="G93" s="9">
        <v>10029000</v>
      </c>
      <c r="H93" s="10">
        <v>2540000</v>
      </c>
      <c r="I93" s="11">
        <v>300000</v>
      </c>
      <c r="J93" s="104">
        <f>1!J18</f>
        <v>0</v>
      </c>
      <c r="K93" s="12">
        <v>6017000</v>
      </c>
      <c r="L93" s="6" t="s">
        <v>17</v>
      </c>
      <c r="M93" s="6" t="s">
        <v>17</v>
      </c>
      <c r="N93" s="6"/>
      <c r="O93" s="6">
        <v>1</v>
      </c>
    </row>
    <row r="94" spans="1:15" ht="26.25" thickBot="1">
      <c r="A94" s="5" t="s">
        <v>250</v>
      </c>
      <c r="B94" s="6" t="s">
        <v>224</v>
      </c>
      <c r="C94" s="6" t="s">
        <v>251</v>
      </c>
      <c r="D94" s="121" t="s">
        <v>54</v>
      </c>
      <c r="E94" s="7">
        <v>7988000</v>
      </c>
      <c r="F94" s="8">
        <v>3195200</v>
      </c>
      <c r="G94" s="9">
        <v>7988000</v>
      </c>
      <c r="H94" s="10">
        <v>3195200</v>
      </c>
      <c r="I94" s="11">
        <v>300000</v>
      </c>
      <c r="J94" s="104">
        <f>1!J19</f>
        <v>0</v>
      </c>
      <c r="K94" s="12">
        <v>4793000</v>
      </c>
      <c r="L94" s="6">
        <v>400</v>
      </c>
      <c r="M94" s="6" t="s">
        <v>17</v>
      </c>
      <c r="N94" s="6"/>
      <c r="O94" s="6">
        <v>1</v>
      </c>
    </row>
    <row r="95" spans="1:15" ht="26.25" thickBot="1">
      <c r="A95" s="5" t="s">
        <v>252</v>
      </c>
      <c r="B95" s="6" t="s">
        <v>227</v>
      </c>
      <c r="C95" s="6" t="s">
        <v>253</v>
      </c>
      <c r="D95" s="121" t="s">
        <v>254</v>
      </c>
      <c r="E95" s="7">
        <v>5715000</v>
      </c>
      <c r="F95" s="8">
        <v>2286000</v>
      </c>
      <c r="G95" s="9">
        <v>5715000</v>
      </c>
      <c r="H95" s="10">
        <v>2286000</v>
      </c>
      <c r="I95" s="11">
        <v>300000</v>
      </c>
      <c r="J95" s="104">
        <f>1!J20</f>
        <v>0</v>
      </c>
      <c r="K95" s="12">
        <v>3429000</v>
      </c>
      <c r="L95" s="6" t="s">
        <v>255</v>
      </c>
      <c r="M95" s="6">
        <v>500</v>
      </c>
      <c r="N95" s="6"/>
      <c r="O95" s="6">
        <v>1</v>
      </c>
    </row>
    <row r="96" spans="1:15" ht="26.25" thickBot="1">
      <c r="A96" s="5" t="s">
        <v>256</v>
      </c>
      <c r="B96" s="6" t="s">
        <v>229</v>
      </c>
      <c r="C96" s="6" t="s">
        <v>257</v>
      </c>
      <c r="D96" s="121" t="s">
        <v>254</v>
      </c>
      <c r="E96" s="7">
        <v>4034000</v>
      </c>
      <c r="F96" s="8">
        <v>1613600</v>
      </c>
      <c r="G96" s="9">
        <v>4034000</v>
      </c>
      <c r="H96" s="10">
        <v>1613600</v>
      </c>
      <c r="I96" s="11">
        <v>300000</v>
      </c>
      <c r="J96" s="104">
        <f>1!J21</f>
        <v>0</v>
      </c>
      <c r="K96" s="12">
        <v>2423000</v>
      </c>
      <c r="L96" s="6" t="s">
        <v>17</v>
      </c>
      <c r="M96" s="12">
        <v>1000</v>
      </c>
      <c r="N96" s="6"/>
      <c r="O96" s="6">
        <v>1</v>
      </c>
    </row>
    <row r="97" spans="1:15" ht="26.25" thickBot="1">
      <c r="A97" s="5" t="s">
        <v>258</v>
      </c>
      <c r="B97" s="6" t="s">
        <v>232</v>
      </c>
      <c r="C97" s="6" t="s">
        <v>259</v>
      </c>
      <c r="D97" s="121" t="s">
        <v>54</v>
      </c>
      <c r="E97" s="7">
        <v>7988000</v>
      </c>
      <c r="F97" s="8">
        <v>3195200</v>
      </c>
      <c r="G97" s="9">
        <v>7988000</v>
      </c>
      <c r="H97" s="10">
        <v>3195200</v>
      </c>
      <c r="I97" s="11">
        <v>300000</v>
      </c>
      <c r="J97" s="104">
        <f>1!J22</f>
        <v>0</v>
      </c>
      <c r="K97" s="12">
        <v>4793000</v>
      </c>
      <c r="L97" s="6" t="s">
        <v>17</v>
      </c>
      <c r="M97" s="6" t="s">
        <v>17</v>
      </c>
      <c r="N97" s="6"/>
      <c r="O97" s="6">
        <v>1</v>
      </c>
    </row>
    <row r="98" spans="1:15" ht="39" thickBot="1">
      <c r="A98" s="5" t="s">
        <v>260</v>
      </c>
      <c r="B98" s="6" t="s">
        <v>235</v>
      </c>
      <c r="C98" s="6" t="s">
        <v>261</v>
      </c>
      <c r="D98" s="121" t="s">
        <v>262</v>
      </c>
      <c r="E98" s="7">
        <v>2100000</v>
      </c>
      <c r="F98" s="8">
        <v>840000</v>
      </c>
      <c r="G98" s="9">
        <v>2100000</v>
      </c>
      <c r="H98" s="10">
        <v>840000</v>
      </c>
      <c r="I98" s="11">
        <v>290000</v>
      </c>
      <c r="J98" s="104">
        <f>1!J23</f>
        <v>0</v>
      </c>
      <c r="K98" s="12">
        <v>1260000</v>
      </c>
      <c r="L98" s="6" t="s">
        <v>17</v>
      </c>
      <c r="M98" s="6" t="s">
        <v>17</v>
      </c>
      <c r="N98" s="6"/>
      <c r="O98" s="6">
        <v>1</v>
      </c>
    </row>
    <row r="99" spans="1:15" ht="26.25" thickBot="1">
      <c r="A99" s="5" t="s">
        <v>263</v>
      </c>
      <c r="B99" s="6" t="s">
        <v>237</v>
      </c>
      <c r="C99" s="6" t="s">
        <v>264</v>
      </c>
      <c r="D99" s="121" t="s">
        <v>84</v>
      </c>
      <c r="E99" s="7">
        <v>1657000</v>
      </c>
      <c r="F99" s="8">
        <v>662800</v>
      </c>
      <c r="G99" s="9">
        <v>1657000</v>
      </c>
      <c r="H99" s="10">
        <v>662800</v>
      </c>
      <c r="I99" s="11">
        <v>230000</v>
      </c>
      <c r="J99" s="104">
        <f>1!J24</f>
        <v>0</v>
      </c>
      <c r="K99" s="12">
        <v>994000</v>
      </c>
      <c r="L99" s="6">
        <v>350</v>
      </c>
      <c r="M99" s="6">
        <v>600</v>
      </c>
      <c r="N99" s="15"/>
      <c r="O99" s="6">
        <v>1</v>
      </c>
    </row>
    <row r="100" spans="1:15" ht="26.25" thickBot="1">
      <c r="A100" s="5" t="s">
        <v>265</v>
      </c>
      <c r="B100" s="63" t="s">
        <v>240</v>
      </c>
      <c r="C100" s="63" t="s">
        <v>266</v>
      </c>
      <c r="D100" s="121" t="s">
        <v>267</v>
      </c>
      <c r="E100" s="7">
        <v>4200000</v>
      </c>
      <c r="F100" s="8">
        <v>1680000</v>
      </c>
      <c r="G100" s="73">
        <v>4200000</v>
      </c>
      <c r="H100" s="74">
        <v>1680000</v>
      </c>
      <c r="I100" s="59">
        <v>300000</v>
      </c>
      <c r="J100" s="104">
        <f>1!J25</f>
        <v>0</v>
      </c>
      <c r="K100" s="78">
        <v>2520000</v>
      </c>
      <c r="L100" s="63">
        <v>400</v>
      </c>
      <c r="M100" s="63" t="s">
        <v>17</v>
      </c>
      <c r="N100" s="6"/>
      <c r="O100" s="6">
        <v>1</v>
      </c>
    </row>
    <row r="101" spans="1:15" ht="26.25" thickBot="1">
      <c r="A101" s="70" t="s">
        <v>268</v>
      </c>
      <c r="B101" s="72" t="s">
        <v>242</v>
      </c>
      <c r="C101" s="71" t="s">
        <v>269</v>
      </c>
      <c r="D101" s="121" t="s">
        <v>98</v>
      </c>
      <c r="E101" s="17">
        <v>2692000</v>
      </c>
      <c r="F101" s="145">
        <v>1076800</v>
      </c>
      <c r="G101" s="75">
        <v>3710000</v>
      </c>
      <c r="H101" s="81">
        <v>1484000</v>
      </c>
      <c r="I101" s="77">
        <v>300000</v>
      </c>
      <c r="J101" s="104">
        <f>2!J26</f>
        <v>0</v>
      </c>
      <c r="K101" s="79">
        <v>3500000</v>
      </c>
      <c r="L101" s="71">
        <v>300</v>
      </c>
      <c r="M101" s="80">
        <v>500</v>
      </c>
      <c r="N101" s="16"/>
      <c r="O101" s="16">
        <v>2</v>
      </c>
    </row>
    <row r="102" spans="1:15" ht="51.75" thickBot="1">
      <c r="A102" s="70" t="s">
        <v>270</v>
      </c>
      <c r="B102" s="64"/>
      <c r="C102" s="5"/>
      <c r="D102" s="121" t="s">
        <v>271</v>
      </c>
      <c r="E102" s="17">
        <v>1018000</v>
      </c>
      <c r="F102" s="145">
        <v>407200</v>
      </c>
      <c r="G102" s="60"/>
      <c r="H102" s="66"/>
      <c r="I102" s="14"/>
      <c r="J102" s="104">
        <f>2!J27</f>
        <v>0</v>
      </c>
      <c r="K102" s="64"/>
      <c r="L102" s="68"/>
      <c r="M102" s="13"/>
      <c r="N102" s="16"/>
      <c r="O102" s="16">
        <v>2</v>
      </c>
    </row>
    <row r="103" spans="1:15" ht="26.25" thickBot="1">
      <c r="A103" s="5" t="s">
        <v>272</v>
      </c>
      <c r="B103" s="6" t="s">
        <v>246</v>
      </c>
      <c r="C103" s="6" t="s">
        <v>273</v>
      </c>
      <c r="D103" s="121" t="s">
        <v>41</v>
      </c>
      <c r="E103" s="7">
        <v>762000</v>
      </c>
      <c r="F103" s="8">
        <v>304800</v>
      </c>
      <c r="G103" s="9">
        <v>762000</v>
      </c>
      <c r="H103" s="10">
        <v>304800</v>
      </c>
      <c r="I103" s="11">
        <v>120000</v>
      </c>
      <c r="J103" s="104">
        <f>2!J28</f>
        <v>0</v>
      </c>
      <c r="K103" s="12">
        <v>762000</v>
      </c>
      <c r="L103" s="6" t="s">
        <v>17</v>
      </c>
      <c r="M103" s="6">
        <v>300</v>
      </c>
      <c r="N103" s="6"/>
      <c r="O103" s="6">
        <v>2</v>
      </c>
    </row>
    <row r="104" spans="1:15" ht="26.25" thickBot="1">
      <c r="A104" s="5" t="s">
        <v>274</v>
      </c>
      <c r="B104" s="6" t="s">
        <v>248</v>
      </c>
      <c r="C104" s="6" t="s">
        <v>275</v>
      </c>
      <c r="D104" s="121" t="s">
        <v>41</v>
      </c>
      <c r="E104" s="7">
        <v>3826000</v>
      </c>
      <c r="F104" s="8">
        <v>1530400</v>
      </c>
      <c r="G104" s="9">
        <v>3826000</v>
      </c>
      <c r="H104" s="10">
        <v>1530400</v>
      </c>
      <c r="I104" s="11">
        <v>300000</v>
      </c>
      <c r="J104" s="104">
        <f>2!J29</f>
        <v>0</v>
      </c>
      <c r="K104" s="12">
        <v>2295000</v>
      </c>
      <c r="L104" s="6" t="s">
        <v>17</v>
      </c>
      <c r="M104" s="6" t="s">
        <v>17</v>
      </c>
      <c r="N104" s="6"/>
      <c r="O104" s="6">
        <v>2</v>
      </c>
    </row>
    <row r="105" spans="1:15" ht="26.25" thickBot="1">
      <c r="A105" s="5" t="s">
        <v>276</v>
      </c>
      <c r="B105" s="6" t="s">
        <v>250</v>
      </c>
      <c r="C105" s="6" t="s">
        <v>277</v>
      </c>
      <c r="D105" s="121" t="s">
        <v>54</v>
      </c>
      <c r="E105" s="7">
        <v>2155000</v>
      </c>
      <c r="F105" s="8">
        <v>862000</v>
      </c>
      <c r="G105" s="9">
        <v>2155000</v>
      </c>
      <c r="H105" s="10">
        <v>862000</v>
      </c>
      <c r="I105" s="11">
        <v>300000</v>
      </c>
      <c r="J105" s="104">
        <f>2!J30</f>
        <v>0</v>
      </c>
      <c r="K105" s="12">
        <v>1293000</v>
      </c>
      <c r="L105" s="6" t="s">
        <v>17</v>
      </c>
      <c r="M105" s="6" t="s">
        <v>17</v>
      </c>
      <c r="N105" s="6"/>
      <c r="O105" s="6">
        <v>2</v>
      </c>
    </row>
    <row r="106" spans="1:15" ht="26.25" thickBot="1">
      <c r="A106" s="5" t="s">
        <v>278</v>
      </c>
      <c r="B106" s="6" t="s">
        <v>252</v>
      </c>
      <c r="C106" s="6" t="s">
        <v>279</v>
      </c>
      <c r="D106" s="121" t="s">
        <v>38</v>
      </c>
      <c r="E106" s="7">
        <v>4000000</v>
      </c>
      <c r="F106" s="8">
        <v>1600000</v>
      </c>
      <c r="G106" s="9">
        <v>4000000</v>
      </c>
      <c r="H106" s="10">
        <v>1600000</v>
      </c>
      <c r="I106" s="11">
        <v>290000</v>
      </c>
      <c r="J106" s="104">
        <f>2!J31</f>
        <v>0</v>
      </c>
      <c r="K106" s="12">
        <v>2400000</v>
      </c>
      <c r="L106" s="6">
        <v>400</v>
      </c>
      <c r="M106" s="6" t="s">
        <v>17</v>
      </c>
      <c r="N106" s="6"/>
      <c r="O106" s="6">
        <v>2</v>
      </c>
    </row>
    <row r="107" spans="1:15" ht="26.25" thickBot="1">
      <c r="A107" s="110" t="s">
        <v>280</v>
      </c>
      <c r="B107" s="45" t="s">
        <v>256</v>
      </c>
      <c r="C107" s="45" t="s">
        <v>281</v>
      </c>
      <c r="D107" s="120" t="s">
        <v>54</v>
      </c>
      <c r="E107" s="122">
        <v>2155000</v>
      </c>
      <c r="F107" s="47">
        <v>862000</v>
      </c>
      <c r="G107" s="46">
        <v>2155000</v>
      </c>
      <c r="H107" s="48">
        <v>862000</v>
      </c>
      <c r="I107" s="49">
        <v>190000</v>
      </c>
      <c r="J107" s="109">
        <f>2!J32</f>
        <v>0</v>
      </c>
      <c r="K107" s="50">
        <v>1293000</v>
      </c>
      <c r="L107" s="45" t="s">
        <v>17</v>
      </c>
      <c r="M107" s="45">
        <v>400</v>
      </c>
      <c r="N107" s="45"/>
      <c r="O107" s="45">
        <v>2</v>
      </c>
    </row>
    <row r="108" spans="1:15" ht="26.25" thickBot="1">
      <c r="A108" s="5" t="s">
        <v>282</v>
      </c>
      <c r="B108" s="6" t="s">
        <v>258</v>
      </c>
      <c r="C108" s="6" t="s">
        <v>283</v>
      </c>
      <c r="D108" s="121" t="s">
        <v>66</v>
      </c>
      <c r="E108" s="7">
        <v>1617000</v>
      </c>
      <c r="F108" s="8">
        <v>646800</v>
      </c>
      <c r="G108" s="9">
        <v>1617000</v>
      </c>
      <c r="H108" s="10">
        <v>646800</v>
      </c>
      <c r="I108" s="11">
        <v>250000</v>
      </c>
      <c r="J108" s="104">
        <f>2!J33</f>
        <v>0</v>
      </c>
      <c r="K108" s="12">
        <v>970000</v>
      </c>
      <c r="L108" s="6" t="s">
        <v>17</v>
      </c>
      <c r="M108" s="6" t="s">
        <v>17</v>
      </c>
      <c r="N108" s="6"/>
      <c r="O108" s="6">
        <v>2</v>
      </c>
    </row>
    <row r="109" spans="1:15" ht="26.25" thickBot="1">
      <c r="A109" s="5" t="s">
        <v>284</v>
      </c>
      <c r="B109" s="6" t="s">
        <v>260</v>
      </c>
      <c r="C109" s="6" t="s">
        <v>285</v>
      </c>
      <c r="D109" s="121" t="s">
        <v>71</v>
      </c>
      <c r="E109" s="7">
        <v>4450000</v>
      </c>
      <c r="F109" s="8">
        <v>1780000</v>
      </c>
      <c r="G109" s="9">
        <v>4450000</v>
      </c>
      <c r="H109" s="10">
        <v>1780000</v>
      </c>
      <c r="I109" s="11">
        <v>260000</v>
      </c>
      <c r="J109" s="104">
        <f>2!J34</f>
        <v>0</v>
      </c>
      <c r="K109" s="12">
        <v>2670000</v>
      </c>
      <c r="L109" s="12">
        <v>1000</v>
      </c>
      <c r="M109" s="6" t="s">
        <v>17</v>
      </c>
      <c r="N109" s="6"/>
      <c r="O109" s="6">
        <v>2</v>
      </c>
    </row>
    <row r="110" spans="1:15" ht="26.25" thickBot="1">
      <c r="A110" s="5" t="s">
        <v>286</v>
      </c>
      <c r="B110" s="63" t="s">
        <v>263</v>
      </c>
      <c r="C110" s="63" t="s">
        <v>287</v>
      </c>
      <c r="D110" s="121" t="s">
        <v>63</v>
      </c>
      <c r="E110" s="7">
        <v>5056000</v>
      </c>
      <c r="F110" s="8">
        <v>2022400</v>
      </c>
      <c r="G110" s="73">
        <v>5056000</v>
      </c>
      <c r="H110" s="74">
        <v>2022400</v>
      </c>
      <c r="I110" s="59">
        <v>300000</v>
      </c>
      <c r="J110" s="104">
        <f>5!J6</f>
        <v>0</v>
      </c>
      <c r="K110" s="78">
        <v>3034000</v>
      </c>
      <c r="L110" s="78">
        <v>1430</v>
      </c>
      <c r="M110" s="63" t="s">
        <v>17</v>
      </c>
      <c r="N110" s="6"/>
      <c r="O110" s="6">
        <v>5</v>
      </c>
    </row>
    <row r="111" spans="1:15" ht="26.25" thickBot="1">
      <c r="A111" s="70" t="s">
        <v>288</v>
      </c>
      <c r="B111" s="71" t="s">
        <v>265</v>
      </c>
      <c r="C111" s="71" t="s">
        <v>289</v>
      </c>
      <c r="D111" s="121" t="s">
        <v>290</v>
      </c>
      <c r="E111" s="17">
        <v>4127000</v>
      </c>
      <c r="F111" s="145">
        <v>1650800</v>
      </c>
      <c r="G111" s="75">
        <v>4787000</v>
      </c>
      <c r="H111" s="81">
        <v>1650800</v>
      </c>
      <c r="I111" s="77">
        <v>300000</v>
      </c>
      <c r="J111" s="104">
        <f>5!J7</f>
        <v>0</v>
      </c>
      <c r="K111" s="79">
        <v>5000000</v>
      </c>
      <c r="L111" s="71" t="s">
        <v>17</v>
      </c>
      <c r="M111" s="80" t="s">
        <v>17</v>
      </c>
      <c r="N111" s="16" t="s">
        <v>189</v>
      </c>
      <c r="O111" s="16">
        <v>5</v>
      </c>
    </row>
    <row r="112" spans="1:15" ht="51.75" thickBot="1">
      <c r="A112" s="70" t="s">
        <v>291</v>
      </c>
      <c r="B112" s="68"/>
      <c r="C112" s="5"/>
      <c r="D112" s="121" t="s">
        <v>49</v>
      </c>
      <c r="E112" s="20">
        <v>660000</v>
      </c>
      <c r="F112" s="96">
        <v>0</v>
      </c>
      <c r="G112" s="60"/>
      <c r="H112" s="66"/>
      <c r="I112" s="14"/>
      <c r="J112" s="104">
        <f>5!J8</f>
        <v>0</v>
      </c>
      <c r="K112" s="64"/>
      <c r="L112" s="68"/>
      <c r="M112" s="13"/>
      <c r="N112" s="21" t="s">
        <v>292</v>
      </c>
      <c r="O112" s="16">
        <v>5</v>
      </c>
    </row>
    <row r="113" spans="1:15" ht="26.25" thickBot="1">
      <c r="A113" s="5" t="s">
        <v>293</v>
      </c>
      <c r="B113" s="6" t="s">
        <v>268</v>
      </c>
      <c r="C113" s="6" t="s">
        <v>294</v>
      </c>
      <c r="D113" s="121" t="s">
        <v>98</v>
      </c>
      <c r="E113" s="7">
        <v>3128000</v>
      </c>
      <c r="F113" s="8">
        <v>1251200</v>
      </c>
      <c r="G113" s="9">
        <v>3128000</v>
      </c>
      <c r="H113" s="10">
        <v>1251200</v>
      </c>
      <c r="I113" s="11">
        <v>300000</v>
      </c>
      <c r="J113" s="104">
        <f>1!J26</f>
        <v>0</v>
      </c>
      <c r="K113" s="12">
        <v>1877000</v>
      </c>
      <c r="L113" s="6">
        <v>950</v>
      </c>
      <c r="M113" s="6" t="s">
        <v>17</v>
      </c>
      <c r="N113" s="6"/>
      <c r="O113" s="6">
        <v>1</v>
      </c>
    </row>
    <row r="114" spans="1:15" ht="26.25" thickBot="1">
      <c r="A114" s="5" t="s">
        <v>295</v>
      </c>
      <c r="B114" s="6" t="s">
        <v>270</v>
      </c>
      <c r="C114" s="6" t="s">
        <v>296</v>
      </c>
      <c r="D114" s="121" t="s">
        <v>54</v>
      </c>
      <c r="E114" s="7">
        <v>6919000</v>
      </c>
      <c r="F114" s="8">
        <v>2767600</v>
      </c>
      <c r="G114" s="9">
        <v>6919000</v>
      </c>
      <c r="H114" s="10">
        <v>2767600</v>
      </c>
      <c r="I114" s="11">
        <v>300000</v>
      </c>
      <c r="J114" s="104">
        <f>1!J27</f>
        <v>0</v>
      </c>
      <c r="K114" s="12">
        <v>4152000</v>
      </c>
      <c r="L114" s="6" t="s">
        <v>17</v>
      </c>
      <c r="M114" s="6" t="s">
        <v>17</v>
      </c>
      <c r="N114" s="6"/>
      <c r="O114" s="6">
        <v>1</v>
      </c>
    </row>
    <row r="115" spans="1:15" ht="26.25" thickBot="1">
      <c r="A115" s="5" t="s">
        <v>297</v>
      </c>
      <c r="B115" s="63" t="s">
        <v>272</v>
      </c>
      <c r="C115" s="63" t="s">
        <v>298</v>
      </c>
      <c r="D115" s="121" t="s">
        <v>98</v>
      </c>
      <c r="E115" s="7">
        <v>3117000</v>
      </c>
      <c r="F115" s="8">
        <v>1210000</v>
      </c>
      <c r="G115" s="73">
        <v>3117000</v>
      </c>
      <c r="H115" s="74">
        <v>1210000</v>
      </c>
      <c r="I115" s="59">
        <v>130000</v>
      </c>
      <c r="J115" s="104">
        <f>1!J28</f>
        <v>0</v>
      </c>
      <c r="K115" s="78">
        <v>1870000</v>
      </c>
      <c r="L115" s="63" t="s">
        <v>17</v>
      </c>
      <c r="M115" s="63" t="s">
        <v>17</v>
      </c>
      <c r="N115" s="6"/>
      <c r="O115" s="6">
        <v>1</v>
      </c>
    </row>
    <row r="116" spans="1:15" ht="26.25" thickBot="1">
      <c r="A116" s="70" t="s">
        <v>299</v>
      </c>
      <c r="B116" s="71" t="s">
        <v>274</v>
      </c>
      <c r="C116" s="71" t="s">
        <v>300</v>
      </c>
      <c r="D116" s="121" t="s">
        <v>44</v>
      </c>
      <c r="E116" s="7">
        <v>2491000</v>
      </c>
      <c r="F116" s="144">
        <v>996400</v>
      </c>
      <c r="G116" s="75">
        <v>3733000</v>
      </c>
      <c r="H116" s="81">
        <v>1493200</v>
      </c>
      <c r="I116" s="77">
        <v>220000</v>
      </c>
      <c r="J116" s="107">
        <f>7!J19</f>
        <v>0</v>
      </c>
      <c r="K116" s="79">
        <v>2238000</v>
      </c>
      <c r="L116" s="71" t="s">
        <v>17</v>
      </c>
      <c r="M116" s="80">
        <v>500</v>
      </c>
      <c r="N116" s="15"/>
      <c r="O116" s="6">
        <v>7</v>
      </c>
    </row>
    <row r="117" spans="1:15" ht="26.25" thickBot="1">
      <c r="A117" s="70" t="s">
        <v>301</v>
      </c>
      <c r="B117" s="68"/>
      <c r="C117" s="5"/>
      <c r="D117" s="121" t="s">
        <v>302</v>
      </c>
      <c r="E117" s="7">
        <v>1242000</v>
      </c>
      <c r="F117" s="144">
        <v>496800</v>
      </c>
      <c r="G117" s="60"/>
      <c r="H117" s="66"/>
      <c r="I117" s="14"/>
      <c r="J117" s="107">
        <f>7!J20</f>
        <v>0</v>
      </c>
      <c r="K117" s="64"/>
      <c r="L117" s="68"/>
      <c r="M117" s="13"/>
      <c r="N117" s="15"/>
      <c r="O117" s="6">
        <v>7</v>
      </c>
    </row>
    <row r="118" spans="1:15" ht="26.25" thickBot="1">
      <c r="A118" s="5" t="s">
        <v>303</v>
      </c>
      <c r="B118" s="6" t="s">
        <v>276</v>
      </c>
      <c r="C118" s="6" t="s">
        <v>304</v>
      </c>
      <c r="D118" s="121" t="s">
        <v>41</v>
      </c>
      <c r="E118" s="7">
        <v>3450000</v>
      </c>
      <c r="F118" s="8">
        <v>1380000</v>
      </c>
      <c r="G118" s="9">
        <v>3450000</v>
      </c>
      <c r="H118" s="10">
        <v>1380000</v>
      </c>
      <c r="I118" s="11">
        <v>300000</v>
      </c>
      <c r="J118" s="104">
        <f>7!J21</f>
        <v>0</v>
      </c>
      <c r="K118" s="12">
        <v>2070000</v>
      </c>
      <c r="L118" s="12">
        <v>1000</v>
      </c>
      <c r="M118" s="6">
        <v>500</v>
      </c>
      <c r="N118" s="15"/>
      <c r="O118" s="6">
        <v>7</v>
      </c>
    </row>
    <row r="119" spans="1:15" ht="26.25" thickBot="1">
      <c r="A119" s="5" t="s">
        <v>305</v>
      </c>
      <c r="B119" s="63" t="s">
        <v>278</v>
      </c>
      <c r="C119" s="63" t="s">
        <v>306</v>
      </c>
      <c r="D119" s="121" t="s">
        <v>54</v>
      </c>
      <c r="E119" s="7">
        <v>7325000</v>
      </c>
      <c r="F119" s="8">
        <v>2330000</v>
      </c>
      <c r="G119" s="73">
        <v>7325000</v>
      </c>
      <c r="H119" s="74">
        <v>2330000</v>
      </c>
      <c r="I119" s="59">
        <v>290000</v>
      </c>
      <c r="J119" s="104">
        <f>3!J20</f>
        <v>0</v>
      </c>
      <c r="K119" s="78">
        <v>4396000</v>
      </c>
      <c r="L119" s="63" t="s">
        <v>17</v>
      </c>
      <c r="M119" s="63" t="s">
        <v>17</v>
      </c>
      <c r="N119" s="15"/>
      <c r="O119" s="6">
        <v>3</v>
      </c>
    </row>
    <row r="120" spans="1:15" ht="51.75" thickBot="1">
      <c r="A120" s="70" t="s">
        <v>307</v>
      </c>
      <c r="B120" s="56"/>
      <c r="C120" s="71"/>
      <c r="D120" s="121" t="s">
        <v>309</v>
      </c>
      <c r="E120" s="20">
        <v>664900</v>
      </c>
      <c r="F120" s="96">
        <v>0</v>
      </c>
      <c r="G120" s="56"/>
      <c r="H120" s="54"/>
      <c r="I120" s="57"/>
      <c r="J120" s="104">
        <f>7!J22</f>
        <v>0</v>
      </c>
      <c r="K120" s="56"/>
      <c r="L120" s="54"/>
      <c r="M120" s="57"/>
      <c r="N120" s="21" t="s">
        <v>292</v>
      </c>
      <c r="O120" s="16">
        <v>7</v>
      </c>
    </row>
    <row r="121" spans="1:15" ht="51.75" thickBot="1">
      <c r="A121" s="70" t="s">
        <v>310</v>
      </c>
      <c r="B121" s="97"/>
      <c r="C121" s="55"/>
      <c r="D121" s="121" t="s">
        <v>311</v>
      </c>
      <c r="E121" s="20">
        <v>370200</v>
      </c>
      <c r="F121" s="96">
        <v>0</v>
      </c>
      <c r="G121" s="82"/>
      <c r="H121" s="83"/>
      <c r="I121" s="84"/>
      <c r="J121" s="104">
        <f>7!J23</f>
        <v>0</v>
      </c>
      <c r="K121" s="85"/>
      <c r="L121" s="55"/>
      <c r="M121" s="63"/>
      <c r="N121" s="21" t="s">
        <v>292</v>
      </c>
      <c r="O121" s="16">
        <v>7</v>
      </c>
    </row>
    <row r="122" spans="1:15" ht="51.75" thickBot="1">
      <c r="A122" s="70" t="s">
        <v>312</v>
      </c>
      <c r="B122" s="69" t="s">
        <v>280</v>
      </c>
      <c r="C122" s="55" t="s">
        <v>308</v>
      </c>
      <c r="D122" s="121" t="s">
        <v>313</v>
      </c>
      <c r="E122" s="20">
        <v>245800</v>
      </c>
      <c r="F122" s="96">
        <v>0</v>
      </c>
      <c r="G122" s="58">
        <v>3004900</v>
      </c>
      <c r="H122" s="65">
        <v>689600</v>
      </c>
      <c r="I122" s="59">
        <v>210000</v>
      </c>
      <c r="J122" s="104">
        <f>7!J24</f>
        <v>0</v>
      </c>
      <c r="K122" s="62">
        <v>1922000</v>
      </c>
      <c r="L122" s="55" t="s">
        <v>17</v>
      </c>
      <c r="M122" s="63" t="s">
        <v>17</v>
      </c>
      <c r="N122" s="21" t="s">
        <v>292</v>
      </c>
      <c r="O122" s="16">
        <v>7</v>
      </c>
    </row>
    <row r="123" spans="1:15" ht="39" thickBot="1">
      <c r="A123" s="70" t="s">
        <v>314</v>
      </c>
      <c r="B123" s="64"/>
      <c r="C123" s="5"/>
      <c r="D123" s="121" t="s">
        <v>315</v>
      </c>
      <c r="E123" s="17">
        <v>1724000</v>
      </c>
      <c r="F123" s="145">
        <v>689600</v>
      </c>
      <c r="G123" s="60"/>
      <c r="H123" s="66"/>
      <c r="I123" s="14"/>
      <c r="J123" s="104">
        <f>7!J25</f>
        <v>0</v>
      </c>
      <c r="K123" s="64"/>
      <c r="L123" s="5"/>
      <c r="M123" s="6"/>
      <c r="N123" s="18"/>
      <c r="O123" s="16">
        <v>7</v>
      </c>
    </row>
    <row r="124" spans="1:15" ht="26.25" thickBot="1">
      <c r="A124" s="5" t="s">
        <v>316</v>
      </c>
      <c r="B124" s="6" t="s">
        <v>282</v>
      </c>
      <c r="C124" s="6" t="s">
        <v>317</v>
      </c>
      <c r="D124" s="121" t="s">
        <v>41</v>
      </c>
      <c r="E124" s="7">
        <v>2800000</v>
      </c>
      <c r="F124" s="8">
        <v>1120000</v>
      </c>
      <c r="G124" s="9">
        <v>2800000</v>
      </c>
      <c r="H124" s="10">
        <v>1120000</v>
      </c>
      <c r="I124" s="11">
        <v>300000</v>
      </c>
      <c r="J124" s="104">
        <f>4!J9</f>
        <v>0</v>
      </c>
      <c r="K124" s="12">
        <v>1680000</v>
      </c>
      <c r="L124" s="6" t="s">
        <v>17</v>
      </c>
      <c r="M124" s="12">
        <v>2200</v>
      </c>
      <c r="N124" s="15"/>
      <c r="O124" s="6">
        <v>4</v>
      </c>
    </row>
    <row r="125" spans="1:15" ht="26.25" thickBot="1">
      <c r="A125" s="5" t="s">
        <v>318</v>
      </c>
      <c r="B125" s="6" t="s">
        <v>284</v>
      </c>
      <c r="C125" s="6" t="s">
        <v>319</v>
      </c>
      <c r="D125" s="121" t="s">
        <v>41</v>
      </c>
      <c r="E125" s="7">
        <v>4013000</v>
      </c>
      <c r="F125" s="8">
        <v>1605200</v>
      </c>
      <c r="G125" s="9">
        <v>4013000</v>
      </c>
      <c r="H125" s="10">
        <v>1605200</v>
      </c>
      <c r="I125" s="11">
        <v>270000</v>
      </c>
      <c r="J125" s="104">
        <f>4!J10</f>
        <v>0</v>
      </c>
      <c r="K125" s="12">
        <v>2408000</v>
      </c>
      <c r="L125" s="6">
        <v>500</v>
      </c>
      <c r="M125" s="12">
        <v>1500</v>
      </c>
      <c r="N125" s="15"/>
      <c r="O125" s="6">
        <v>4</v>
      </c>
    </row>
    <row r="126" spans="1:15" ht="26.25" thickBot="1">
      <c r="A126" s="5" t="s">
        <v>320</v>
      </c>
      <c r="B126" s="6" t="s">
        <v>286</v>
      </c>
      <c r="C126" s="6" t="s">
        <v>321</v>
      </c>
      <c r="D126" s="121" t="s">
        <v>44</v>
      </c>
      <c r="E126" s="7">
        <v>3600000</v>
      </c>
      <c r="F126" s="8">
        <v>1440000</v>
      </c>
      <c r="G126" s="9">
        <v>3600000</v>
      </c>
      <c r="H126" s="10">
        <v>1440000</v>
      </c>
      <c r="I126" s="11">
        <v>300000</v>
      </c>
      <c r="J126" s="104">
        <f>8!J11</f>
        <v>0</v>
      </c>
      <c r="K126" s="12">
        <v>2160000</v>
      </c>
      <c r="L126" s="6">
        <v>800</v>
      </c>
      <c r="M126" s="6">
        <v>700</v>
      </c>
      <c r="N126" s="15"/>
      <c r="O126" s="6">
        <v>8</v>
      </c>
    </row>
    <row r="127" spans="1:15" ht="26.25" thickBot="1">
      <c r="A127" s="110" t="s">
        <v>322</v>
      </c>
      <c r="B127" s="45" t="s">
        <v>288</v>
      </c>
      <c r="C127" s="45" t="s">
        <v>323</v>
      </c>
      <c r="D127" s="120" t="s">
        <v>41</v>
      </c>
      <c r="E127" s="122">
        <v>4300000</v>
      </c>
      <c r="F127" s="47">
        <v>1720000</v>
      </c>
      <c r="G127" s="46">
        <v>4300000</v>
      </c>
      <c r="H127" s="48">
        <v>1720000</v>
      </c>
      <c r="I127" s="49">
        <v>300000</v>
      </c>
      <c r="J127" s="109">
        <f>4!J11</f>
        <v>0</v>
      </c>
      <c r="K127" s="50">
        <v>2580000</v>
      </c>
      <c r="L127" s="45" t="s">
        <v>17</v>
      </c>
      <c r="M127" s="45" t="s">
        <v>17</v>
      </c>
      <c r="N127" s="51"/>
      <c r="O127" s="45">
        <v>4</v>
      </c>
    </row>
    <row r="128" spans="1:15" ht="26.25" thickBot="1">
      <c r="A128" s="5" t="s">
        <v>324</v>
      </c>
      <c r="B128" s="6" t="s">
        <v>291</v>
      </c>
      <c r="C128" s="6" t="s">
        <v>325</v>
      </c>
      <c r="D128" s="121" t="s">
        <v>326</v>
      </c>
      <c r="E128" s="7">
        <v>4200000</v>
      </c>
      <c r="F128" s="8">
        <v>1680000</v>
      </c>
      <c r="G128" s="9">
        <v>4200000</v>
      </c>
      <c r="H128" s="10">
        <v>1680000</v>
      </c>
      <c r="I128" s="11">
        <v>300000</v>
      </c>
      <c r="J128" s="104">
        <f>8!J12</f>
        <v>0</v>
      </c>
      <c r="K128" s="12">
        <v>2520000</v>
      </c>
      <c r="L128" s="6">
        <v>800</v>
      </c>
      <c r="M128" s="6" t="s">
        <v>17</v>
      </c>
      <c r="N128" s="15"/>
      <c r="O128" s="6">
        <v>8</v>
      </c>
    </row>
    <row r="129" spans="1:15" ht="26.25" thickBot="1">
      <c r="A129" s="5" t="s">
        <v>327</v>
      </c>
      <c r="B129" s="6" t="s">
        <v>293</v>
      </c>
      <c r="C129" s="6" t="s">
        <v>328</v>
      </c>
      <c r="D129" s="121" t="s">
        <v>329</v>
      </c>
      <c r="E129" s="7">
        <v>1825000</v>
      </c>
      <c r="F129" s="8">
        <v>730000</v>
      </c>
      <c r="G129" s="9">
        <v>1825000</v>
      </c>
      <c r="H129" s="10">
        <v>730000</v>
      </c>
      <c r="I129" s="11">
        <v>300000</v>
      </c>
      <c r="J129" s="104">
        <f>6!J12</f>
        <v>0</v>
      </c>
      <c r="K129" s="12">
        <v>1825000</v>
      </c>
      <c r="L129" s="6">
        <v>400</v>
      </c>
      <c r="M129" s="6">
        <v>300</v>
      </c>
      <c r="N129" s="6"/>
      <c r="O129" s="6">
        <v>6</v>
      </c>
    </row>
    <row r="130" spans="1:15" ht="51.75" thickBot="1">
      <c r="A130" s="5" t="s">
        <v>330</v>
      </c>
      <c r="B130" s="6" t="s">
        <v>295</v>
      </c>
      <c r="C130" s="6" t="s">
        <v>689</v>
      </c>
      <c r="D130" s="121" t="s">
        <v>111</v>
      </c>
      <c r="E130" s="7">
        <v>2000000</v>
      </c>
      <c r="F130" s="8">
        <v>800000</v>
      </c>
      <c r="G130" s="9">
        <v>2000000</v>
      </c>
      <c r="H130" s="10">
        <v>800000</v>
      </c>
      <c r="I130" s="11">
        <v>190000</v>
      </c>
      <c r="J130" s="104">
        <f>9!J4</f>
        <v>0</v>
      </c>
      <c r="K130" s="12">
        <v>1500000</v>
      </c>
      <c r="L130" s="6" t="s">
        <v>17</v>
      </c>
      <c r="M130" s="6">
        <v>350</v>
      </c>
      <c r="N130" s="6"/>
      <c r="O130" s="6">
        <v>9</v>
      </c>
    </row>
    <row r="131" spans="1:15" ht="39" thickBot="1">
      <c r="A131" s="5" t="s">
        <v>332</v>
      </c>
      <c r="B131" s="6" t="s">
        <v>297</v>
      </c>
      <c r="C131" s="6" t="s">
        <v>333</v>
      </c>
      <c r="D131" s="121" t="s">
        <v>334</v>
      </c>
      <c r="E131" s="7">
        <v>3848000</v>
      </c>
      <c r="F131" s="8">
        <v>1140000</v>
      </c>
      <c r="G131" s="9">
        <v>3848000</v>
      </c>
      <c r="H131" s="10">
        <v>1140000</v>
      </c>
      <c r="I131" s="11">
        <v>120000</v>
      </c>
      <c r="J131" s="104">
        <f>3!J21</f>
        <v>0</v>
      </c>
      <c r="K131" s="12">
        <v>3048000</v>
      </c>
      <c r="L131" s="6">
        <v>400</v>
      </c>
      <c r="M131" s="6" t="s">
        <v>17</v>
      </c>
      <c r="N131" s="6"/>
      <c r="O131" s="6">
        <v>3</v>
      </c>
    </row>
    <row r="132" spans="1:15" ht="26.25" thickBot="1">
      <c r="A132" s="5" t="s">
        <v>335</v>
      </c>
      <c r="B132" s="6" t="s">
        <v>299</v>
      </c>
      <c r="C132" s="6" t="s">
        <v>336</v>
      </c>
      <c r="D132" s="121" t="s">
        <v>38</v>
      </c>
      <c r="E132" s="7">
        <v>2882000</v>
      </c>
      <c r="F132" s="8">
        <v>1152800</v>
      </c>
      <c r="G132" s="9">
        <v>2882000</v>
      </c>
      <c r="H132" s="10">
        <v>1152800</v>
      </c>
      <c r="I132" s="11">
        <v>130000</v>
      </c>
      <c r="J132" s="104">
        <f>3!J22</f>
        <v>0</v>
      </c>
      <c r="K132" s="12">
        <v>1729000</v>
      </c>
      <c r="L132" s="6" t="s">
        <v>17</v>
      </c>
      <c r="M132" s="6">
        <v>300</v>
      </c>
      <c r="N132" s="6"/>
      <c r="O132" s="6">
        <v>3</v>
      </c>
    </row>
    <row r="133" spans="1:15" ht="39" thickBot="1">
      <c r="A133" s="5" t="s">
        <v>337</v>
      </c>
      <c r="B133" s="6" t="s">
        <v>301</v>
      </c>
      <c r="C133" s="6" t="s">
        <v>338</v>
      </c>
      <c r="D133" s="121" t="s">
        <v>339</v>
      </c>
      <c r="E133" s="7">
        <v>3914000</v>
      </c>
      <c r="F133" s="8">
        <v>1280000</v>
      </c>
      <c r="G133" s="9">
        <v>3914000</v>
      </c>
      <c r="H133" s="10">
        <v>1280000</v>
      </c>
      <c r="I133" s="11">
        <v>140000</v>
      </c>
      <c r="J133" s="104">
        <f>4!J12</f>
        <v>0</v>
      </c>
      <c r="K133" s="12">
        <v>2349000</v>
      </c>
      <c r="L133" s="6" t="s">
        <v>17</v>
      </c>
      <c r="M133" s="6" t="s">
        <v>17</v>
      </c>
      <c r="N133" s="6"/>
      <c r="O133" s="6">
        <v>4</v>
      </c>
    </row>
    <row r="134" spans="1:15" ht="26.25" thickBot="1">
      <c r="A134" s="5" t="s">
        <v>340</v>
      </c>
      <c r="B134" s="6" t="s">
        <v>303</v>
      </c>
      <c r="C134" s="6" t="s">
        <v>341</v>
      </c>
      <c r="D134" s="121" t="s">
        <v>44</v>
      </c>
      <c r="E134" s="7">
        <v>1576000</v>
      </c>
      <c r="F134" s="8">
        <v>630400</v>
      </c>
      <c r="G134" s="9">
        <v>1576000</v>
      </c>
      <c r="H134" s="10">
        <v>630400</v>
      </c>
      <c r="I134" s="11">
        <v>260000</v>
      </c>
      <c r="J134" s="104">
        <f>3!J23</f>
        <v>0</v>
      </c>
      <c r="K134" s="12">
        <v>946000</v>
      </c>
      <c r="L134" s="6" t="s">
        <v>17</v>
      </c>
      <c r="M134" s="6" t="s">
        <v>17</v>
      </c>
      <c r="N134" s="6"/>
      <c r="O134" s="6">
        <v>3</v>
      </c>
    </row>
    <row r="135" spans="1:15" ht="39" thickBot="1">
      <c r="A135" s="5" t="s">
        <v>342</v>
      </c>
      <c r="B135" s="6" t="s">
        <v>305</v>
      </c>
      <c r="C135" s="6" t="s">
        <v>343</v>
      </c>
      <c r="D135" s="121" t="s">
        <v>344</v>
      </c>
      <c r="E135" s="7">
        <v>5565000</v>
      </c>
      <c r="F135" s="8">
        <v>1770000</v>
      </c>
      <c r="G135" s="9">
        <v>5565000</v>
      </c>
      <c r="H135" s="10">
        <v>1770000</v>
      </c>
      <c r="I135" s="11">
        <v>210000</v>
      </c>
      <c r="J135" s="104">
        <f>1!J29</f>
        <v>0</v>
      </c>
      <c r="K135" s="12">
        <v>3339000</v>
      </c>
      <c r="L135" s="6" t="s">
        <v>17</v>
      </c>
      <c r="M135" s="6" t="s">
        <v>255</v>
      </c>
      <c r="N135" s="6"/>
      <c r="O135" s="6">
        <v>1</v>
      </c>
    </row>
    <row r="136" spans="1:15" ht="26.25" thickBot="1">
      <c r="A136" s="5" t="s">
        <v>345</v>
      </c>
      <c r="B136" s="6" t="s">
        <v>307</v>
      </c>
      <c r="C136" s="6" t="s">
        <v>346</v>
      </c>
      <c r="D136" s="121" t="s">
        <v>54</v>
      </c>
      <c r="E136" s="7">
        <v>2795000</v>
      </c>
      <c r="F136" s="8">
        <v>1118000</v>
      </c>
      <c r="G136" s="9">
        <v>2795000</v>
      </c>
      <c r="H136" s="10">
        <v>1118000</v>
      </c>
      <c r="I136" s="11">
        <v>300000</v>
      </c>
      <c r="J136" s="104">
        <f>1!J30</f>
        <v>0</v>
      </c>
      <c r="K136" s="12">
        <v>1672000</v>
      </c>
      <c r="L136" s="6">
        <v>300</v>
      </c>
      <c r="M136" s="6" t="s">
        <v>17</v>
      </c>
      <c r="N136" s="6"/>
      <c r="O136" s="6">
        <v>1</v>
      </c>
    </row>
    <row r="137" spans="1:15" ht="26.25" thickBot="1">
      <c r="A137" s="5" t="s">
        <v>347</v>
      </c>
      <c r="B137" s="6" t="s">
        <v>310</v>
      </c>
      <c r="C137" s="6" t="s">
        <v>348</v>
      </c>
      <c r="D137" s="121" t="s">
        <v>38</v>
      </c>
      <c r="E137" s="7">
        <v>3071000</v>
      </c>
      <c r="F137" s="8">
        <v>1228400</v>
      </c>
      <c r="G137" s="9">
        <v>3071000</v>
      </c>
      <c r="H137" s="10">
        <v>1228400</v>
      </c>
      <c r="I137" s="11">
        <v>300000</v>
      </c>
      <c r="J137" s="104">
        <f>1!J31</f>
        <v>0</v>
      </c>
      <c r="K137" s="12">
        <v>1843000</v>
      </c>
      <c r="L137" s="6" t="s">
        <v>17</v>
      </c>
      <c r="M137" s="6" t="s">
        <v>17</v>
      </c>
      <c r="N137" s="19" t="s">
        <v>349</v>
      </c>
      <c r="O137" s="6">
        <v>1</v>
      </c>
    </row>
    <row r="138" spans="1:15" ht="51.75" thickBot="1">
      <c r="A138" s="5" t="s">
        <v>350</v>
      </c>
      <c r="B138" s="6" t="s">
        <v>312</v>
      </c>
      <c r="C138" s="6" t="s">
        <v>351</v>
      </c>
      <c r="D138" s="121" t="s">
        <v>352</v>
      </c>
      <c r="E138" s="7">
        <v>4986000</v>
      </c>
      <c r="F138" s="8">
        <v>1994400</v>
      </c>
      <c r="G138" s="9">
        <v>4986000</v>
      </c>
      <c r="H138" s="10">
        <v>1994400</v>
      </c>
      <c r="I138" s="11">
        <v>300000</v>
      </c>
      <c r="J138" s="104">
        <f>1!J32</f>
        <v>0</v>
      </c>
      <c r="K138" s="12">
        <v>2994000</v>
      </c>
      <c r="L138" s="6" t="s">
        <v>17</v>
      </c>
      <c r="M138" s="6" t="s">
        <v>17</v>
      </c>
      <c r="N138" s="19" t="s">
        <v>353</v>
      </c>
      <c r="O138" s="6">
        <v>1</v>
      </c>
    </row>
    <row r="139" spans="1:15" ht="39" thickBot="1">
      <c r="A139" s="5" t="s">
        <v>354</v>
      </c>
      <c r="B139" s="6" t="s">
        <v>314</v>
      </c>
      <c r="C139" s="6" t="s">
        <v>355</v>
      </c>
      <c r="D139" s="121" t="s">
        <v>356</v>
      </c>
      <c r="E139" s="7">
        <v>4004000</v>
      </c>
      <c r="F139" s="8">
        <v>1601600</v>
      </c>
      <c r="G139" s="9">
        <v>4004000</v>
      </c>
      <c r="H139" s="10">
        <v>1601600</v>
      </c>
      <c r="I139" s="11">
        <v>300000</v>
      </c>
      <c r="J139" s="104">
        <f>1!J33</f>
        <v>0</v>
      </c>
      <c r="K139" s="12">
        <v>2410000</v>
      </c>
      <c r="L139" s="6" t="s">
        <v>17</v>
      </c>
      <c r="M139" s="6" t="s">
        <v>17</v>
      </c>
      <c r="N139" s="6"/>
      <c r="O139" s="6">
        <v>1</v>
      </c>
    </row>
    <row r="140" spans="1:15" ht="26.25" thickBot="1">
      <c r="A140" s="5" t="s">
        <v>357</v>
      </c>
      <c r="B140" s="6" t="s">
        <v>316</v>
      </c>
      <c r="C140" s="6" t="s">
        <v>358</v>
      </c>
      <c r="D140" s="121" t="s">
        <v>38</v>
      </c>
      <c r="E140" s="7">
        <v>12000000</v>
      </c>
      <c r="F140" s="8">
        <v>4800000</v>
      </c>
      <c r="G140" s="9">
        <v>12000000</v>
      </c>
      <c r="H140" s="10">
        <v>4800000</v>
      </c>
      <c r="I140" s="11">
        <v>300000</v>
      </c>
      <c r="J140" s="104">
        <f>1!J34</f>
        <v>0</v>
      </c>
      <c r="K140" s="12">
        <v>7200000</v>
      </c>
      <c r="L140" s="6" t="s">
        <v>17</v>
      </c>
      <c r="M140" s="6" t="s">
        <v>17</v>
      </c>
      <c r="N140" s="19" t="s">
        <v>349</v>
      </c>
      <c r="O140" s="6">
        <v>1</v>
      </c>
    </row>
    <row r="141" spans="1:15" ht="26.25" thickBot="1">
      <c r="A141" s="5" t="s">
        <v>359</v>
      </c>
      <c r="B141" s="6" t="s">
        <v>318</v>
      </c>
      <c r="C141" s="6" t="s">
        <v>360</v>
      </c>
      <c r="D141" s="121" t="s">
        <v>118</v>
      </c>
      <c r="E141" s="7">
        <v>2880000</v>
      </c>
      <c r="F141" s="8">
        <v>1152000</v>
      </c>
      <c r="G141" s="9">
        <v>2880000</v>
      </c>
      <c r="H141" s="10">
        <v>1152000</v>
      </c>
      <c r="I141" s="11">
        <v>300000</v>
      </c>
      <c r="J141" s="104">
        <f>1!J35</f>
        <v>0</v>
      </c>
      <c r="K141" s="12">
        <v>1728000</v>
      </c>
      <c r="L141" s="6" t="s">
        <v>101</v>
      </c>
      <c r="M141" s="6" t="s">
        <v>17</v>
      </c>
      <c r="N141" s="19" t="s">
        <v>245</v>
      </c>
      <c r="O141" s="6">
        <v>1</v>
      </c>
    </row>
    <row r="142" spans="1:15" ht="102.75" thickBot="1">
      <c r="A142" s="5" t="s">
        <v>361</v>
      </c>
      <c r="B142" s="6" t="s">
        <v>320</v>
      </c>
      <c r="C142" s="6" t="s">
        <v>362</v>
      </c>
      <c r="D142" s="121" t="s">
        <v>211</v>
      </c>
      <c r="E142" s="7">
        <v>6599000</v>
      </c>
      <c r="F142" s="8">
        <v>2639600</v>
      </c>
      <c r="G142" s="9">
        <v>6599000</v>
      </c>
      <c r="H142" s="10">
        <v>2639600</v>
      </c>
      <c r="I142" s="11">
        <v>300000</v>
      </c>
      <c r="J142" s="104">
        <f>1!J36</f>
        <v>0</v>
      </c>
      <c r="K142" s="12">
        <v>3959000</v>
      </c>
      <c r="L142" s="6">
        <v>400</v>
      </c>
      <c r="M142" s="6" t="s">
        <v>17</v>
      </c>
      <c r="N142" s="6" t="s">
        <v>363</v>
      </c>
      <c r="O142" s="6">
        <v>1</v>
      </c>
    </row>
    <row r="143" spans="1:15" ht="115.5" thickBot="1">
      <c r="A143" s="110" t="s">
        <v>364</v>
      </c>
      <c r="B143" s="45" t="s">
        <v>322</v>
      </c>
      <c r="C143" s="45" t="s">
        <v>365</v>
      </c>
      <c r="D143" s="120" t="s">
        <v>366</v>
      </c>
      <c r="E143" s="122">
        <v>22227000</v>
      </c>
      <c r="F143" s="47">
        <v>3900000</v>
      </c>
      <c r="G143" s="46">
        <v>22227000</v>
      </c>
      <c r="H143" s="48">
        <v>3900000</v>
      </c>
      <c r="I143" s="49">
        <v>300000</v>
      </c>
      <c r="J143" s="109">
        <f>1!J37</f>
        <v>0</v>
      </c>
      <c r="K143" s="50">
        <v>13336000</v>
      </c>
      <c r="L143" s="45" t="s">
        <v>17</v>
      </c>
      <c r="M143" s="45" t="s">
        <v>17</v>
      </c>
      <c r="N143" s="130" t="s">
        <v>692</v>
      </c>
      <c r="O143" s="45">
        <v>1</v>
      </c>
    </row>
    <row r="144" spans="1:15" ht="26.25" thickBot="1">
      <c r="A144" s="5" t="s">
        <v>367</v>
      </c>
      <c r="B144" s="6" t="s">
        <v>324</v>
      </c>
      <c r="C144" s="6" t="s">
        <v>368</v>
      </c>
      <c r="D144" s="121" t="s">
        <v>71</v>
      </c>
      <c r="E144" s="7">
        <v>3262000</v>
      </c>
      <c r="F144" s="8">
        <v>1304800</v>
      </c>
      <c r="G144" s="9">
        <v>3262000</v>
      </c>
      <c r="H144" s="10">
        <v>1304800</v>
      </c>
      <c r="I144" s="11">
        <v>300000</v>
      </c>
      <c r="J144" s="104">
        <f>1!J38</f>
        <v>0</v>
      </c>
      <c r="K144" s="12">
        <v>1957000</v>
      </c>
      <c r="L144" s="6">
        <v>350</v>
      </c>
      <c r="M144" s="6" t="s">
        <v>17</v>
      </c>
      <c r="N144" s="6"/>
      <c r="O144" s="6">
        <v>1</v>
      </c>
    </row>
    <row r="145" spans="1:15" ht="26.25" thickBot="1">
      <c r="A145" s="5" t="s">
        <v>369</v>
      </c>
      <c r="B145" s="6" t="s">
        <v>327</v>
      </c>
      <c r="C145" s="6" t="s">
        <v>370</v>
      </c>
      <c r="D145" s="121" t="s">
        <v>371</v>
      </c>
      <c r="E145" s="7">
        <v>5686000</v>
      </c>
      <c r="F145" s="8">
        <v>2274400</v>
      </c>
      <c r="G145" s="9">
        <v>5686000</v>
      </c>
      <c r="H145" s="10">
        <v>2274400</v>
      </c>
      <c r="I145" s="11">
        <v>300000</v>
      </c>
      <c r="J145" s="104">
        <f>1!J39</f>
        <v>0</v>
      </c>
      <c r="K145" s="12">
        <v>3411000</v>
      </c>
      <c r="L145" s="6" t="s">
        <v>17</v>
      </c>
      <c r="M145" s="12">
        <v>1450</v>
      </c>
      <c r="N145" s="6" t="s">
        <v>189</v>
      </c>
      <c r="O145" s="6">
        <v>1</v>
      </c>
    </row>
    <row r="146" spans="1:15" ht="26.25" thickBot="1">
      <c r="A146" s="5" t="s">
        <v>372</v>
      </c>
      <c r="B146" s="6" t="s">
        <v>330</v>
      </c>
      <c r="C146" s="6" t="s">
        <v>373</v>
      </c>
      <c r="D146" s="121" t="s">
        <v>98</v>
      </c>
      <c r="E146" s="7">
        <v>3883000</v>
      </c>
      <c r="F146" s="8">
        <v>1553200</v>
      </c>
      <c r="G146" s="9">
        <v>3883000</v>
      </c>
      <c r="H146" s="10">
        <v>1553200</v>
      </c>
      <c r="I146" s="11">
        <v>300000</v>
      </c>
      <c r="J146" s="104">
        <f>1!J40</f>
        <v>0</v>
      </c>
      <c r="K146" s="12">
        <v>2350000</v>
      </c>
      <c r="L146" s="6" t="s">
        <v>17</v>
      </c>
      <c r="M146" s="6" t="s">
        <v>17</v>
      </c>
      <c r="N146" s="6" t="s">
        <v>374</v>
      </c>
      <c r="O146" s="6">
        <v>1</v>
      </c>
    </row>
    <row r="147" spans="1:15" ht="26.25" thickBot="1">
      <c r="A147" s="5" t="s">
        <v>375</v>
      </c>
      <c r="B147" s="6" t="s">
        <v>332</v>
      </c>
      <c r="C147" s="6" t="s">
        <v>376</v>
      </c>
      <c r="D147" s="121" t="s">
        <v>98</v>
      </c>
      <c r="E147" s="7">
        <v>9469000</v>
      </c>
      <c r="F147" s="8">
        <v>3100000</v>
      </c>
      <c r="G147" s="9">
        <v>9469000</v>
      </c>
      <c r="H147" s="10">
        <v>3100000</v>
      </c>
      <c r="I147" s="11">
        <v>300000</v>
      </c>
      <c r="J147" s="104">
        <f>1!J41</f>
        <v>0</v>
      </c>
      <c r="K147" s="12">
        <v>5769000</v>
      </c>
      <c r="L147" s="6" t="s">
        <v>17</v>
      </c>
      <c r="M147" s="6" t="s">
        <v>17</v>
      </c>
      <c r="N147" s="6" t="s">
        <v>374</v>
      </c>
      <c r="O147" s="6">
        <v>1</v>
      </c>
    </row>
    <row r="148" spans="1:15" ht="26.25" thickBot="1">
      <c r="A148" s="5" t="s">
        <v>377</v>
      </c>
      <c r="B148" s="63" t="s">
        <v>335</v>
      </c>
      <c r="C148" s="63" t="s">
        <v>378</v>
      </c>
      <c r="D148" s="121" t="s">
        <v>379</v>
      </c>
      <c r="E148" s="7">
        <v>7858000</v>
      </c>
      <c r="F148" s="8">
        <v>3143200</v>
      </c>
      <c r="G148" s="73">
        <v>7858000</v>
      </c>
      <c r="H148" s="74">
        <v>3143200</v>
      </c>
      <c r="I148" s="59">
        <v>300000</v>
      </c>
      <c r="J148" s="104">
        <f>1!J42</f>
        <v>0</v>
      </c>
      <c r="K148" s="78">
        <v>4715000</v>
      </c>
      <c r="L148" s="63" t="s">
        <v>17</v>
      </c>
      <c r="M148" s="78">
        <v>1900</v>
      </c>
      <c r="N148" s="6"/>
      <c r="O148" s="6">
        <v>1</v>
      </c>
    </row>
    <row r="149" spans="1:15" ht="26.25" thickBot="1">
      <c r="A149" s="70" t="s">
        <v>380</v>
      </c>
      <c r="B149" s="72" t="s">
        <v>337</v>
      </c>
      <c r="C149" s="71" t="s">
        <v>381</v>
      </c>
      <c r="D149" s="121" t="s">
        <v>41</v>
      </c>
      <c r="E149" s="17">
        <v>3290000</v>
      </c>
      <c r="F149" s="145">
        <v>1316000</v>
      </c>
      <c r="G149" s="75">
        <v>6240000</v>
      </c>
      <c r="H149" s="81">
        <v>2496000</v>
      </c>
      <c r="I149" s="77">
        <v>300000</v>
      </c>
      <c r="J149" s="104">
        <f>1!J43</f>
        <v>0</v>
      </c>
      <c r="K149" s="79">
        <v>7508000</v>
      </c>
      <c r="L149" s="71" t="s">
        <v>17</v>
      </c>
      <c r="M149" s="80" t="s">
        <v>17</v>
      </c>
      <c r="N149" s="18"/>
      <c r="O149" s="16">
        <v>1</v>
      </c>
    </row>
    <row r="150" spans="1:15" ht="26.25" thickBot="1">
      <c r="A150" s="70" t="s">
        <v>382</v>
      </c>
      <c r="B150" s="64"/>
      <c r="C150" s="5"/>
      <c r="D150" s="121" t="s">
        <v>95</v>
      </c>
      <c r="E150" s="17">
        <v>2950000</v>
      </c>
      <c r="F150" s="145">
        <v>1180000</v>
      </c>
      <c r="G150" s="60"/>
      <c r="H150" s="66"/>
      <c r="I150" s="14"/>
      <c r="J150" s="104">
        <f>1!J44</f>
        <v>0</v>
      </c>
      <c r="K150" s="64"/>
      <c r="L150" s="5"/>
      <c r="M150" s="6"/>
      <c r="N150" s="18"/>
      <c r="O150" s="16">
        <v>1</v>
      </c>
    </row>
    <row r="151" spans="1:15" ht="26.25" thickBot="1">
      <c r="A151" s="5" t="s">
        <v>383</v>
      </c>
      <c r="B151" s="6" t="s">
        <v>340</v>
      </c>
      <c r="C151" s="6" t="s">
        <v>384</v>
      </c>
      <c r="D151" s="121" t="s">
        <v>688</v>
      </c>
      <c r="E151" s="7">
        <v>3519000</v>
      </c>
      <c r="F151" s="8">
        <v>1407600</v>
      </c>
      <c r="G151" s="9">
        <v>3519000</v>
      </c>
      <c r="H151" s="10">
        <v>1407600</v>
      </c>
      <c r="I151" s="11">
        <v>300000</v>
      </c>
      <c r="J151" s="104">
        <f>2!J35</f>
        <v>0</v>
      </c>
      <c r="K151" s="12">
        <v>2111000</v>
      </c>
      <c r="L151" s="6">
        <v>400</v>
      </c>
      <c r="M151" s="6">
        <v>400</v>
      </c>
      <c r="N151" s="6" t="s">
        <v>88</v>
      </c>
      <c r="O151" s="6">
        <v>2</v>
      </c>
    </row>
    <row r="152" spans="1:15" ht="26.25" thickBot="1">
      <c r="A152" s="5" t="s">
        <v>386</v>
      </c>
      <c r="B152" s="6" t="s">
        <v>342</v>
      </c>
      <c r="C152" s="6" t="s">
        <v>387</v>
      </c>
      <c r="D152" s="121" t="s">
        <v>388</v>
      </c>
      <c r="E152" s="7">
        <v>1502000</v>
      </c>
      <c r="F152" s="8">
        <v>600800</v>
      </c>
      <c r="G152" s="9">
        <v>1502000</v>
      </c>
      <c r="H152" s="10">
        <v>600800</v>
      </c>
      <c r="I152" s="11">
        <v>300000</v>
      </c>
      <c r="J152" s="104">
        <f>2!J36</f>
        <v>0</v>
      </c>
      <c r="K152" s="12">
        <v>1600000</v>
      </c>
      <c r="L152" s="6" t="s">
        <v>17</v>
      </c>
      <c r="M152" s="6" t="s">
        <v>17</v>
      </c>
      <c r="N152" s="15"/>
      <c r="O152" s="6">
        <v>2</v>
      </c>
    </row>
    <row r="153" spans="1:15" ht="26.25" thickBot="1">
      <c r="A153" s="5" t="s">
        <v>389</v>
      </c>
      <c r="B153" s="6" t="s">
        <v>345</v>
      </c>
      <c r="C153" s="6" t="s">
        <v>390</v>
      </c>
      <c r="D153" s="121" t="s">
        <v>71</v>
      </c>
      <c r="E153" s="7">
        <v>2600000</v>
      </c>
      <c r="F153" s="8">
        <v>1040000</v>
      </c>
      <c r="G153" s="9">
        <v>2600000</v>
      </c>
      <c r="H153" s="10">
        <v>1040000</v>
      </c>
      <c r="I153" s="11">
        <v>300000</v>
      </c>
      <c r="J153" s="104">
        <f>2!J37</f>
        <v>0</v>
      </c>
      <c r="K153" s="12">
        <v>1560000</v>
      </c>
      <c r="L153" s="6">
        <v>300</v>
      </c>
      <c r="M153" s="6" t="s">
        <v>17</v>
      </c>
      <c r="N153" s="6"/>
      <c r="O153" s="6">
        <v>2</v>
      </c>
    </row>
    <row r="154" spans="1:15" ht="26.25" thickBot="1">
      <c r="A154" s="5" t="s">
        <v>391</v>
      </c>
      <c r="B154" s="63" t="s">
        <v>347</v>
      </c>
      <c r="C154" s="63" t="s">
        <v>392</v>
      </c>
      <c r="D154" s="121" t="s">
        <v>41</v>
      </c>
      <c r="E154" s="7">
        <v>3858000</v>
      </c>
      <c r="F154" s="8">
        <v>1543200</v>
      </c>
      <c r="G154" s="73">
        <v>3858000</v>
      </c>
      <c r="H154" s="74">
        <v>1543200</v>
      </c>
      <c r="I154" s="59">
        <v>300000</v>
      </c>
      <c r="J154" s="104">
        <f>2!J38</f>
        <v>0</v>
      </c>
      <c r="K154" s="78">
        <v>2333000</v>
      </c>
      <c r="L154" s="63" t="s">
        <v>17</v>
      </c>
      <c r="M154" s="63" t="s">
        <v>17</v>
      </c>
      <c r="N154" s="6"/>
      <c r="O154" s="6">
        <v>2</v>
      </c>
    </row>
    <row r="155" spans="1:15" ht="26.25" thickBot="1">
      <c r="A155" s="70" t="s">
        <v>393</v>
      </c>
      <c r="B155" s="72" t="s">
        <v>350</v>
      </c>
      <c r="C155" s="71" t="s">
        <v>394</v>
      </c>
      <c r="D155" s="121" t="s">
        <v>395</v>
      </c>
      <c r="E155" s="17">
        <v>1874000</v>
      </c>
      <c r="F155" s="145">
        <v>749600</v>
      </c>
      <c r="G155" s="90">
        <v>4274000</v>
      </c>
      <c r="H155" s="76">
        <v>1709600</v>
      </c>
      <c r="I155" s="77">
        <v>300000</v>
      </c>
      <c r="J155" s="104">
        <f>2!J39</f>
        <v>0</v>
      </c>
      <c r="K155" s="79">
        <v>4274000</v>
      </c>
      <c r="L155" s="71" t="s">
        <v>17</v>
      </c>
      <c r="M155" s="80" t="s">
        <v>17</v>
      </c>
      <c r="N155" s="16"/>
      <c r="O155" s="16">
        <v>2</v>
      </c>
    </row>
    <row r="156" spans="1:15" ht="26.25" thickBot="1">
      <c r="A156" s="70" t="s">
        <v>396</v>
      </c>
      <c r="B156" s="64"/>
      <c r="C156" s="5"/>
      <c r="D156" s="121" t="s">
        <v>397</v>
      </c>
      <c r="E156" s="17">
        <v>2400000</v>
      </c>
      <c r="F156" s="145">
        <v>960000</v>
      </c>
      <c r="G156" s="91"/>
      <c r="H156" s="61"/>
      <c r="I156" s="11"/>
      <c r="J156" s="104">
        <f>2!J40</f>
        <v>0</v>
      </c>
      <c r="K156" s="64"/>
      <c r="L156" s="68"/>
      <c r="M156" s="13"/>
      <c r="N156" s="16"/>
      <c r="O156" s="16">
        <v>2</v>
      </c>
    </row>
    <row r="157" spans="1:15" ht="26.25" thickBot="1">
      <c r="A157" s="5" t="s">
        <v>398</v>
      </c>
      <c r="B157" s="63" t="s">
        <v>354</v>
      </c>
      <c r="C157" s="63" t="s">
        <v>399</v>
      </c>
      <c r="D157" s="121" t="s">
        <v>54</v>
      </c>
      <c r="E157" s="7">
        <v>3095000</v>
      </c>
      <c r="F157" s="8">
        <v>1238000</v>
      </c>
      <c r="G157" s="73">
        <v>3095000</v>
      </c>
      <c r="H157" s="74">
        <v>1238000</v>
      </c>
      <c r="I157" s="59">
        <v>190000</v>
      </c>
      <c r="J157" s="104">
        <f>2!J41</f>
        <v>0</v>
      </c>
      <c r="K157" s="78">
        <v>1857000</v>
      </c>
      <c r="L157" s="63" t="s">
        <v>17</v>
      </c>
      <c r="M157" s="63" t="s">
        <v>17</v>
      </c>
      <c r="N157" s="6"/>
      <c r="O157" s="6">
        <v>2</v>
      </c>
    </row>
    <row r="158" spans="1:15" ht="26.25" thickBot="1">
      <c r="A158" s="70" t="s">
        <v>400</v>
      </c>
      <c r="B158" s="72" t="s">
        <v>357</v>
      </c>
      <c r="C158" s="71" t="s">
        <v>401</v>
      </c>
      <c r="D158" s="121" t="s">
        <v>402</v>
      </c>
      <c r="E158" s="17">
        <v>750000</v>
      </c>
      <c r="F158" s="145">
        <v>300000</v>
      </c>
      <c r="G158" s="75">
        <v>1864000</v>
      </c>
      <c r="H158" s="81">
        <v>745600</v>
      </c>
      <c r="I158" s="77">
        <v>220000</v>
      </c>
      <c r="J158" s="104">
        <f>5!J9</f>
        <v>0</v>
      </c>
      <c r="K158" s="79">
        <v>1114000</v>
      </c>
      <c r="L158" s="71">
        <v>670</v>
      </c>
      <c r="M158" s="80">
        <v>300</v>
      </c>
      <c r="N158" s="16" t="s">
        <v>189</v>
      </c>
      <c r="O158" s="16">
        <v>5</v>
      </c>
    </row>
    <row r="159" spans="1:15" ht="26.25" thickBot="1">
      <c r="A159" s="70" t="s">
        <v>403</v>
      </c>
      <c r="B159" s="64"/>
      <c r="C159" s="5"/>
      <c r="D159" s="121" t="s">
        <v>404</v>
      </c>
      <c r="E159" s="17">
        <v>1114000</v>
      </c>
      <c r="F159" s="145">
        <v>445600</v>
      </c>
      <c r="G159" s="60"/>
      <c r="H159" s="66"/>
      <c r="I159" s="14"/>
      <c r="J159" s="104">
        <f>5!J10</f>
        <v>0</v>
      </c>
      <c r="K159" s="64"/>
      <c r="L159" s="68"/>
      <c r="M159" s="13"/>
      <c r="N159" s="16"/>
      <c r="O159" s="16">
        <v>5</v>
      </c>
    </row>
    <row r="160" spans="1:15" ht="26.25" thickBot="1">
      <c r="A160" s="5" t="s">
        <v>405</v>
      </c>
      <c r="B160" s="6" t="s">
        <v>359</v>
      </c>
      <c r="C160" s="6" t="s">
        <v>406</v>
      </c>
      <c r="D160" s="121" t="s">
        <v>407</v>
      </c>
      <c r="E160" s="7">
        <v>1164000</v>
      </c>
      <c r="F160" s="8">
        <v>465600</v>
      </c>
      <c r="G160" s="9">
        <v>1164000</v>
      </c>
      <c r="H160" s="10">
        <v>465600</v>
      </c>
      <c r="I160" s="11">
        <v>80000</v>
      </c>
      <c r="J160" s="104">
        <f>6!J13</f>
        <v>0</v>
      </c>
      <c r="K160" s="12">
        <v>699000</v>
      </c>
      <c r="L160" s="6" t="s">
        <v>17</v>
      </c>
      <c r="M160" s="6" t="s">
        <v>17</v>
      </c>
      <c r="N160" s="6"/>
      <c r="O160" s="6">
        <v>6</v>
      </c>
    </row>
    <row r="161" spans="1:15" ht="26.25" thickBot="1">
      <c r="A161" s="5" t="s">
        <v>408</v>
      </c>
      <c r="B161" s="6" t="s">
        <v>361</v>
      </c>
      <c r="C161" s="6" t="s">
        <v>409</v>
      </c>
      <c r="D161" s="121" t="s">
        <v>41</v>
      </c>
      <c r="E161" s="7">
        <v>2794000</v>
      </c>
      <c r="F161" s="8">
        <v>1117600</v>
      </c>
      <c r="G161" s="9">
        <v>2794000</v>
      </c>
      <c r="H161" s="10">
        <v>1117600</v>
      </c>
      <c r="I161" s="11">
        <v>300000</v>
      </c>
      <c r="J161" s="104">
        <f>5!J11</f>
        <v>0</v>
      </c>
      <c r="K161" s="12">
        <v>1680000</v>
      </c>
      <c r="L161" s="12">
        <v>1290</v>
      </c>
      <c r="M161" s="6">
        <v>300</v>
      </c>
      <c r="N161" s="6"/>
      <c r="O161" s="6">
        <v>5</v>
      </c>
    </row>
    <row r="162" spans="1:15" ht="26.25" thickBot="1">
      <c r="A162" s="5" t="s">
        <v>410</v>
      </c>
      <c r="B162" s="6" t="s">
        <v>364</v>
      </c>
      <c r="C162" s="6" t="s">
        <v>411</v>
      </c>
      <c r="D162" s="121" t="s">
        <v>95</v>
      </c>
      <c r="E162" s="7">
        <v>2165000</v>
      </c>
      <c r="F162" s="8">
        <v>866000</v>
      </c>
      <c r="G162" s="9">
        <v>2165000</v>
      </c>
      <c r="H162" s="10">
        <v>866000</v>
      </c>
      <c r="I162" s="11">
        <v>140000</v>
      </c>
      <c r="J162" s="104">
        <f>6!J14</f>
        <v>0</v>
      </c>
      <c r="K162" s="12">
        <v>1299000</v>
      </c>
      <c r="L162" s="6" t="s">
        <v>17</v>
      </c>
      <c r="M162" s="6">
        <v>600</v>
      </c>
      <c r="N162" s="6"/>
      <c r="O162" s="6">
        <v>6</v>
      </c>
    </row>
    <row r="163" spans="1:15" ht="26.25" thickBot="1">
      <c r="A163" s="5" t="s">
        <v>412</v>
      </c>
      <c r="B163" s="6" t="s">
        <v>367</v>
      </c>
      <c r="C163" s="6" t="s">
        <v>413</v>
      </c>
      <c r="D163" s="121" t="s">
        <v>414</v>
      </c>
      <c r="E163" s="7">
        <v>1654000</v>
      </c>
      <c r="F163" s="8">
        <v>661600</v>
      </c>
      <c r="G163" s="9">
        <v>1654000</v>
      </c>
      <c r="H163" s="10">
        <v>661600</v>
      </c>
      <c r="I163" s="11">
        <v>120000</v>
      </c>
      <c r="J163" s="104">
        <f>6!J15</f>
        <v>0</v>
      </c>
      <c r="K163" s="12">
        <v>995000</v>
      </c>
      <c r="L163" s="6">
        <v>300</v>
      </c>
      <c r="M163" s="6" t="s">
        <v>17</v>
      </c>
      <c r="N163" s="6"/>
      <c r="O163" s="6">
        <v>6</v>
      </c>
    </row>
    <row r="164" spans="1:15" ht="26.25" thickBot="1">
      <c r="A164" s="110" t="s">
        <v>415</v>
      </c>
      <c r="B164" s="45" t="s">
        <v>369</v>
      </c>
      <c r="C164" s="45" t="s">
        <v>416</v>
      </c>
      <c r="D164" s="120" t="s">
        <v>35</v>
      </c>
      <c r="E164" s="122">
        <v>2314000</v>
      </c>
      <c r="F164" s="47">
        <v>925600</v>
      </c>
      <c r="G164" s="46">
        <v>2314000</v>
      </c>
      <c r="H164" s="48">
        <v>925600</v>
      </c>
      <c r="I164" s="49">
        <v>160000</v>
      </c>
      <c r="J164" s="109">
        <f>6!J16</f>
        <v>0</v>
      </c>
      <c r="K164" s="50">
        <v>1389000</v>
      </c>
      <c r="L164" s="45" t="s">
        <v>17</v>
      </c>
      <c r="M164" s="45" t="s">
        <v>17</v>
      </c>
      <c r="N164" s="45"/>
      <c r="O164" s="45">
        <v>6</v>
      </c>
    </row>
    <row r="165" spans="1:15" ht="26.25" thickBot="1">
      <c r="A165" s="5" t="s">
        <v>417</v>
      </c>
      <c r="B165" s="6" t="s">
        <v>372</v>
      </c>
      <c r="C165" s="6" t="s">
        <v>418</v>
      </c>
      <c r="D165" s="121" t="s">
        <v>44</v>
      </c>
      <c r="E165" s="7">
        <v>8890000</v>
      </c>
      <c r="F165" s="8">
        <v>2470000</v>
      </c>
      <c r="G165" s="9">
        <v>8890000</v>
      </c>
      <c r="H165" s="10">
        <v>2470000</v>
      </c>
      <c r="I165" s="11">
        <v>300000</v>
      </c>
      <c r="J165" s="104">
        <f>5!J12</f>
        <v>0</v>
      </c>
      <c r="K165" s="12">
        <v>5340000</v>
      </c>
      <c r="L165" s="6" t="s">
        <v>17</v>
      </c>
      <c r="M165" s="6" t="s">
        <v>17</v>
      </c>
      <c r="N165" s="6"/>
      <c r="O165" s="6">
        <v>5</v>
      </c>
    </row>
    <row r="166" spans="1:15" ht="26.25" thickBot="1">
      <c r="A166" s="5" t="s">
        <v>419</v>
      </c>
      <c r="B166" s="6" t="s">
        <v>375</v>
      </c>
      <c r="C166" s="6" t="s">
        <v>420</v>
      </c>
      <c r="D166" s="121" t="s">
        <v>421</v>
      </c>
      <c r="E166" s="7">
        <v>2300000</v>
      </c>
      <c r="F166" s="8">
        <v>920000</v>
      </c>
      <c r="G166" s="9">
        <v>2300000</v>
      </c>
      <c r="H166" s="10">
        <v>920000</v>
      </c>
      <c r="I166" s="11">
        <v>280000</v>
      </c>
      <c r="J166" s="104">
        <f>7!J26</f>
        <v>0</v>
      </c>
      <c r="K166" s="12">
        <v>1380000</v>
      </c>
      <c r="L166" s="6" t="s">
        <v>17</v>
      </c>
      <c r="M166" s="6">
        <v>500</v>
      </c>
      <c r="N166" s="6"/>
      <c r="O166" s="6">
        <v>7</v>
      </c>
    </row>
    <row r="167" spans="1:15" ht="39" thickBot="1">
      <c r="A167" s="5" t="s">
        <v>422</v>
      </c>
      <c r="B167" s="6" t="s">
        <v>377</v>
      </c>
      <c r="C167" s="6" t="s">
        <v>423</v>
      </c>
      <c r="D167" s="121" t="s">
        <v>424</v>
      </c>
      <c r="E167" s="7">
        <v>7338000</v>
      </c>
      <c r="F167" s="8">
        <v>1980000</v>
      </c>
      <c r="G167" s="9">
        <v>7338000</v>
      </c>
      <c r="H167" s="10">
        <v>1980000</v>
      </c>
      <c r="I167" s="11">
        <v>240000</v>
      </c>
      <c r="J167" s="104">
        <f>7!J27</f>
        <v>0</v>
      </c>
      <c r="K167" s="12">
        <v>4403000</v>
      </c>
      <c r="L167" s="6" t="s">
        <v>17</v>
      </c>
      <c r="M167" s="6" t="s">
        <v>17</v>
      </c>
      <c r="N167" s="6"/>
      <c r="O167" s="6">
        <v>7</v>
      </c>
    </row>
    <row r="168" spans="1:15" ht="26.25" thickBot="1">
      <c r="A168" s="5" t="s">
        <v>425</v>
      </c>
      <c r="B168" s="6" t="s">
        <v>380</v>
      </c>
      <c r="C168" s="6" t="s">
        <v>426</v>
      </c>
      <c r="D168" s="121" t="s">
        <v>427</v>
      </c>
      <c r="E168" s="7">
        <v>1910000</v>
      </c>
      <c r="F168" s="8">
        <v>764000</v>
      </c>
      <c r="G168" s="9">
        <v>1910000</v>
      </c>
      <c r="H168" s="10">
        <v>764000</v>
      </c>
      <c r="I168" s="11">
        <v>300000</v>
      </c>
      <c r="J168" s="104">
        <f>8!J13</f>
        <v>0</v>
      </c>
      <c r="K168" s="12">
        <v>1910000</v>
      </c>
      <c r="L168" s="6">
        <v>600</v>
      </c>
      <c r="M168" s="6">
        <v>500</v>
      </c>
      <c r="N168" s="15"/>
      <c r="O168" s="6">
        <v>8</v>
      </c>
    </row>
    <row r="169" spans="1:15" ht="26.25" thickBot="1">
      <c r="A169" s="5" t="s">
        <v>428</v>
      </c>
      <c r="B169" s="6" t="s">
        <v>382</v>
      </c>
      <c r="C169" s="6" t="s">
        <v>429</v>
      </c>
      <c r="D169" s="121" t="s">
        <v>41</v>
      </c>
      <c r="E169" s="7">
        <v>4202000</v>
      </c>
      <c r="F169" s="8">
        <v>1680800</v>
      </c>
      <c r="G169" s="9">
        <v>4202000</v>
      </c>
      <c r="H169" s="10">
        <v>1680800</v>
      </c>
      <c r="I169" s="11">
        <v>300000</v>
      </c>
      <c r="J169" s="104">
        <f>8!J14</f>
        <v>0</v>
      </c>
      <c r="K169" s="12">
        <v>2522000</v>
      </c>
      <c r="L169" s="12">
        <v>2500</v>
      </c>
      <c r="M169" s="6">
        <v>750</v>
      </c>
      <c r="N169" s="6"/>
      <c r="O169" s="6">
        <v>8</v>
      </c>
    </row>
    <row r="170" spans="1:15" ht="26.25" thickBot="1">
      <c r="A170" s="5" t="s">
        <v>430</v>
      </c>
      <c r="B170" s="63" t="s">
        <v>383</v>
      </c>
      <c r="C170" s="63" t="s">
        <v>431</v>
      </c>
      <c r="D170" s="121" t="s">
        <v>432</v>
      </c>
      <c r="E170" s="7">
        <v>10359000</v>
      </c>
      <c r="F170" s="8">
        <v>3170000</v>
      </c>
      <c r="G170" s="73">
        <v>10359000</v>
      </c>
      <c r="H170" s="74">
        <v>3170000</v>
      </c>
      <c r="I170" s="59">
        <v>300000</v>
      </c>
      <c r="J170" s="104">
        <f>8!J15</f>
        <v>0</v>
      </c>
      <c r="K170" s="78">
        <v>6900000</v>
      </c>
      <c r="L170" s="63" t="s">
        <v>17</v>
      </c>
      <c r="M170" s="78">
        <v>2750</v>
      </c>
      <c r="N170" s="6"/>
      <c r="O170" s="6">
        <v>8</v>
      </c>
    </row>
    <row r="171" spans="1:15" ht="39" thickBot="1">
      <c r="A171" s="70" t="s">
        <v>433</v>
      </c>
      <c r="B171" s="72" t="s">
        <v>386</v>
      </c>
      <c r="C171" s="71" t="s">
        <v>434</v>
      </c>
      <c r="D171" s="121" t="s">
        <v>435</v>
      </c>
      <c r="E171" s="17">
        <v>881600</v>
      </c>
      <c r="F171" s="145">
        <v>352640</v>
      </c>
      <c r="G171" s="75">
        <v>1846100</v>
      </c>
      <c r="H171" s="81">
        <v>738440</v>
      </c>
      <c r="I171" s="77">
        <v>150000</v>
      </c>
      <c r="J171" s="104">
        <f>6!J17</f>
        <v>0</v>
      </c>
      <c r="K171" s="79">
        <v>1097000</v>
      </c>
      <c r="L171" s="71" t="s">
        <v>17</v>
      </c>
      <c r="M171" s="80">
        <v>400</v>
      </c>
      <c r="N171" s="22"/>
      <c r="O171" s="16">
        <v>6</v>
      </c>
    </row>
    <row r="172" spans="1:15" ht="51.75" thickBot="1">
      <c r="A172" s="70" t="s">
        <v>436</v>
      </c>
      <c r="B172" s="64"/>
      <c r="C172" s="5"/>
      <c r="D172" s="121" t="s">
        <v>437</v>
      </c>
      <c r="E172" s="17">
        <v>964500</v>
      </c>
      <c r="F172" s="145">
        <v>385800</v>
      </c>
      <c r="G172" s="60"/>
      <c r="H172" s="66"/>
      <c r="I172" s="14"/>
      <c r="J172" s="104">
        <f>6!J18</f>
        <v>0</v>
      </c>
      <c r="K172" s="64"/>
      <c r="L172" s="68"/>
      <c r="M172" s="13"/>
      <c r="N172" s="22"/>
      <c r="O172" s="16">
        <v>6</v>
      </c>
    </row>
    <row r="173" spans="1:15" ht="26.25" thickBot="1">
      <c r="A173" s="5" t="s">
        <v>438</v>
      </c>
      <c r="B173" s="6" t="s">
        <v>389</v>
      </c>
      <c r="C173" s="6" t="s">
        <v>439</v>
      </c>
      <c r="D173" s="121" t="s">
        <v>111</v>
      </c>
      <c r="E173" s="7">
        <v>3203000</v>
      </c>
      <c r="F173" s="8">
        <v>1281200</v>
      </c>
      <c r="G173" s="9">
        <v>3203000</v>
      </c>
      <c r="H173" s="10">
        <v>1281200</v>
      </c>
      <c r="I173" s="11">
        <v>250000</v>
      </c>
      <c r="J173" s="104">
        <f>6!J19</f>
        <v>0</v>
      </c>
      <c r="K173" s="12">
        <v>1923000</v>
      </c>
      <c r="L173" s="6" t="s">
        <v>17</v>
      </c>
      <c r="M173" s="6" t="s">
        <v>17</v>
      </c>
      <c r="N173" s="23"/>
      <c r="O173" s="6">
        <v>6</v>
      </c>
    </row>
    <row r="174" spans="1:15" ht="35.25" customHeight="1" thickBot="1">
      <c r="A174" s="5" t="s">
        <v>440</v>
      </c>
      <c r="B174" s="6" t="s">
        <v>391</v>
      </c>
      <c r="C174" s="6" t="s">
        <v>441</v>
      </c>
      <c r="D174" s="121" t="s">
        <v>442</v>
      </c>
      <c r="E174" s="7">
        <v>3141000</v>
      </c>
      <c r="F174" s="8">
        <v>1256400</v>
      </c>
      <c r="G174" s="9">
        <v>3141000</v>
      </c>
      <c r="H174" s="10">
        <v>1256400</v>
      </c>
      <c r="I174" s="11">
        <v>300000</v>
      </c>
      <c r="J174" s="104">
        <f>6!J20</f>
        <v>0</v>
      </c>
      <c r="K174" s="12">
        <v>1887000</v>
      </c>
      <c r="L174" s="6" t="s">
        <v>17</v>
      </c>
      <c r="M174" s="6" t="s">
        <v>17</v>
      </c>
      <c r="N174" s="6" t="s">
        <v>189</v>
      </c>
      <c r="O174" s="6">
        <v>6</v>
      </c>
    </row>
    <row r="175" spans="1:15" ht="33" customHeight="1" thickBot="1">
      <c r="A175" s="5" t="s">
        <v>443</v>
      </c>
      <c r="B175" s="6" t="s">
        <v>393</v>
      </c>
      <c r="C175" s="6" t="s">
        <v>444</v>
      </c>
      <c r="D175" s="121" t="s">
        <v>211</v>
      </c>
      <c r="E175" s="7">
        <v>5500000</v>
      </c>
      <c r="F175" s="8">
        <v>1500000</v>
      </c>
      <c r="G175" s="9">
        <v>5500000</v>
      </c>
      <c r="H175" s="10">
        <v>1500000</v>
      </c>
      <c r="I175" s="11">
        <v>100000</v>
      </c>
      <c r="J175" s="104">
        <f>6!J21</f>
        <v>0</v>
      </c>
      <c r="K175" s="12">
        <v>4500000</v>
      </c>
      <c r="L175" s="6" t="s">
        <v>17</v>
      </c>
      <c r="M175" s="6" t="s">
        <v>17</v>
      </c>
      <c r="N175" s="19" t="s">
        <v>349</v>
      </c>
      <c r="O175" s="6">
        <v>6</v>
      </c>
    </row>
    <row r="176" spans="1:15" ht="31.5" customHeight="1" thickBot="1">
      <c r="A176" s="5" t="s">
        <v>445</v>
      </c>
      <c r="B176" s="6" t="s">
        <v>396</v>
      </c>
      <c r="C176" s="6" t="s">
        <v>446</v>
      </c>
      <c r="D176" s="121" t="s">
        <v>447</v>
      </c>
      <c r="E176" s="7">
        <v>2210000</v>
      </c>
      <c r="F176" s="8">
        <v>884000</v>
      </c>
      <c r="G176" s="9">
        <v>2210000</v>
      </c>
      <c r="H176" s="10">
        <v>884000</v>
      </c>
      <c r="I176" s="11">
        <v>170000</v>
      </c>
      <c r="J176" s="104">
        <f>7!J28</f>
        <v>0</v>
      </c>
      <c r="K176" s="12">
        <v>1990000</v>
      </c>
      <c r="L176" s="6" t="s">
        <v>17</v>
      </c>
      <c r="M176" s="6" t="s">
        <v>17</v>
      </c>
      <c r="N176" s="6"/>
      <c r="O176" s="6">
        <v>7</v>
      </c>
    </row>
    <row r="177" spans="1:15" ht="32.25" customHeight="1" thickBot="1">
      <c r="A177" s="5" t="s">
        <v>448</v>
      </c>
      <c r="B177" s="6" t="s">
        <v>398</v>
      </c>
      <c r="C177" s="6" t="s">
        <v>449</v>
      </c>
      <c r="D177" s="121" t="s">
        <v>44</v>
      </c>
      <c r="E177" s="7">
        <v>1961000</v>
      </c>
      <c r="F177" s="8">
        <v>784400</v>
      </c>
      <c r="G177" s="9">
        <v>1961000</v>
      </c>
      <c r="H177" s="10">
        <v>784400</v>
      </c>
      <c r="I177" s="11">
        <v>180000</v>
      </c>
      <c r="J177" s="104">
        <f>7!J29</f>
        <v>0</v>
      </c>
      <c r="K177" s="12">
        <v>1200000</v>
      </c>
      <c r="L177" s="6" t="s">
        <v>17</v>
      </c>
      <c r="M177" s="6" t="s">
        <v>223</v>
      </c>
      <c r="N177" s="6"/>
      <c r="O177" s="6">
        <v>7</v>
      </c>
    </row>
    <row r="178" spans="1:15" ht="34.5" customHeight="1" thickBot="1">
      <c r="A178" s="143" t="s">
        <v>450</v>
      </c>
      <c r="B178" s="6" t="s">
        <v>400</v>
      </c>
      <c r="C178" s="6" t="s">
        <v>451</v>
      </c>
      <c r="D178" s="121" t="s">
        <v>111</v>
      </c>
      <c r="E178" s="7">
        <v>4500000</v>
      </c>
      <c r="F178" s="8">
        <v>1800000</v>
      </c>
      <c r="G178" s="9">
        <v>4500000</v>
      </c>
      <c r="H178" s="10">
        <v>1800000</v>
      </c>
      <c r="I178" s="11">
        <v>300000</v>
      </c>
      <c r="J178" s="104">
        <f>7!J30</f>
        <v>0</v>
      </c>
      <c r="K178" s="12">
        <v>2700000</v>
      </c>
      <c r="L178" s="12">
        <v>1400</v>
      </c>
      <c r="M178" s="6" t="s">
        <v>17</v>
      </c>
      <c r="N178" s="6"/>
      <c r="O178" s="6">
        <v>7</v>
      </c>
    </row>
    <row r="179" spans="1:15" ht="34.5" customHeight="1" thickBot="1">
      <c r="A179" s="5" t="s">
        <v>452</v>
      </c>
      <c r="B179" s="6" t="s">
        <v>403</v>
      </c>
      <c r="C179" s="6" t="s">
        <v>453</v>
      </c>
      <c r="D179" s="121" t="s">
        <v>404</v>
      </c>
      <c r="E179" s="7">
        <v>2404000</v>
      </c>
      <c r="F179" s="8">
        <v>961600</v>
      </c>
      <c r="G179" s="9">
        <v>2404000</v>
      </c>
      <c r="H179" s="10">
        <v>961600</v>
      </c>
      <c r="I179" s="11">
        <v>170000</v>
      </c>
      <c r="J179" s="104">
        <f>7!J31</f>
        <v>0</v>
      </c>
      <c r="K179" s="12">
        <v>1442000</v>
      </c>
      <c r="L179" s="6" t="s">
        <v>17</v>
      </c>
      <c r="M179" s="6" t="s">
        <v>255</v>
      </c>
      <c r="N179" s="6"/>
      <c r="O179" s="6">
        <v>7</v>
      </c>
    </row>
    <row r="180" spans="1:15" ht="33" customHeight="1" thickBot="1">
      <c r="A180" s="5" t="s">
        <v>454</v>
      </c>
      <c r="B180" s="6" t="s">
        <v>405</v>
      </c>
      <c r="C180" s="6" t="s">
        <v>455</v>
      </c>
      <c r="D180" s="121" t="s">
        <v>456</v>
      </c>
      <c r="E180" s="7">
        <v>2535000</v>
      </c>
      <c r="F180" s="8">
        <v>1014000</v>
      </c>
      <c r="G180" s="9">
        <v>2535000</v>
      </c>
      <c r="H180" s="10">
        <v>1014000</v>
      </c>
      <c r="I180" s="11">
        <v>140000</v>
      </c>
      <c r="J180" s="104">
        <f>3!J24</f>
        <v>0</v>
      </c>
      <c r="K180" s="12">
        <v>2535000</v>
      </c>
      <c r="L180" s="6">
        <v>150</v>
      </c>
      <c r="M180" s="6" t="s">
        <v>457</v>
      </c>
      <c r="N180" s="6"/>
      <c r="O180" s="6">
        <v>3</v>
      </c>
    </row>
    <row r="181" spans="1:15" ht="45.75" customHeight="1" thickBot="1">
      <c r="A181" s="5" t="s">
        <v>458</v>
      </c>
      <c r="B181" s="6" t="s">
        <v>408</v>
      </c>
      <c r="C181" s="6" t="s">
        <v>459</v>
      </c>
      <c r="D181" s="121" t="s">
        <v>460</v>
      </c>
      <c r="E181" s="7">
        <v>800000</v>
      </c>
      <c r="F181" s="8">
        <v>320000</v>
      </c>
      <c r="G181" s="9">
        <v>800000</v>
      </c>
      <c r="H181" s="10">
        <v>320000</v>
      </c>
      <c r="I181" s="11">
        <v>300000</v>
      </c>
      <c r="J181" s="104">
        <f>3!J25</f>
        <v>0</v>
      </c>
      <c r="K181" s="12">
        <v>480000</v>
      </c>
      <c r="L181" s="6" t="s">
        <v>17</v>
      </c>
      <c r="M181" s="6" t="s">
        <v>17</v>
      </c>
      <c r="N181" s="6"/>
      <c r="O181" s="6">
        <v>3</v>
      </c>
    </row>
    <row r="182" spans="1:15" ht="31.5" customHeight="1" thickBot="1">
      <c r="A182" s="110" t="s">
        <v>461</v>
      </c>
      <c r="B182" s="45" t="s">
        <v>410</v>
      </c>
      <c r="C182" s="45" t="s">
        <v>462</v>
      </c>
      <c r="D182" s="120" t="s">
        <v>44</v>
      </c>
      <c r="E182" s="122">
        <v>7050000</v>
      </c>
      <c r="F182" s="47">
        <v>1700000</v>
      </c>
      <c r="G182" s="46">
        <v>7050000</v>
      </c>
      <c r="H182" s="48">
        <v>1700000</v>
      </c>
      <c r="I182" s="49">
        <v>200000</v>
      </c>
      <c r="J182" s="109">
        <f>3!J26</f>
        <v>0</v>
      </c>
      <c r="K182" s="50">
        <v>4230000</v>
      </c>
      <c r="L182" s="45" t="s">
        <v>17</v>
      </c>
      <c r="M182" s="45">
        <v>800</v>
      </c>
      <c r="N182" s="45"/>
      <c r="O182" s="45">
        <v>3</v>
      </c>
    </row>
    <row r="183" spans="1:15" ht="39" thickBot="1">
      <c r="A183" s="123" t="s">
        <v>463</v>
      </c>
      <c r="B183" s="56"/>
      <c r="C183" s="54"/>
      <c r="D183" s="120" t="s">
        <v>465</v>
      </c>
      <c r="E183" s="124">
        <v>2017000</v>
      </c>
      <c r="F183" s="146">
        <v>806800</v>
      </c>
      <c r="G183" s="56"/>
      <c r="H183" s="54"/>
      <c r="I183" s="57"/>
      <c r="J183" s="109">
        <f>3!J27</f>
        <v>0</v>
      </c>
      <c r="K183" s="56"/>
      <c r="L183" s="54"/>
      <c r="M183" s="57"/>
      <c r="N183" s="125" t="s">
        <v>466</v>
      </c>
      <c r="O183" s="125">
        <v>3</v>
      </c>
    </row>
    <row r="184" spans="1:15" ht="39" thickBot="1">
      <c r="A184" s="70" t="s">
        <v>467</v>
      </c>
      <c r="B184" s="69" t="s">
        <v>412</v>
      </c>
      <c r="C184" s="55" t="s">
        <v>464</v>
      </c>
      <c r="D184" s="121" t="s">
        <v>468</v>
      </c>
      <c r="E184" s="17">
        <v>865000</v>
      </c>
      <c r="F184" s="145">
        <v>346000</v>
      </c>
      <c r="G184" s="58">
        <v>3061000</v>
      </c>
      <c r="H184" s="65">
        <v>1152800</v>
      </c>
      <c r="I184" s="59">
        <v>280000</v>
      </c>
      <c r="J184" s="104">
        <f>3!J28</f>
        <v>0</v>
      </c>
      <c r="K184" s="62">
        <v>1837000</v>
      </c>
      <c r="L184" s="55">
        <v>300</v>
      </c>
      <c r="M184" s="63">
        <v>300</v>
      </c>
      <c r="N184" s="16"/>
      <c r="O184" s="16">
        <v>3</v>
      </c>
    </row>
    <row r="185" spans="1:15" ht="51.75" thickBot="1">
      <c r="A185" s="70" t="s">
        <v>469</v>
      </c>
      <c r="B185" s="64"/>
      <c r="C185" s="5"/>
      <c r="D185" s="121" t="s">
        <v>470</v>
      </c>
      <c r="E185" s="24">
        <v>179000</v>
      </c>
      <c r="F185" s="94">
        <v>0</v>
      </c>
      <c r="G185" s="60"/>
      <c r="H185" s="66"/>
      <c r="I185" s="14"/>
      <c r="J185" s="104">
        <f>3!J29</f>
        <v>0</v>
      </c>
      <c r="K185" s="64"/>
      <c r="L185" s="68"/>
      <c r="M185" s="13"/>
      <c r="N185" s="19" t="s">
        <v>292</v>
      </c>
      <c r="O185" s="6">
        <v>3</v>
      </c>
    </row>
    <row r="186" spans="1:15" ht="26.25" thickBot="1">
      <c r="A186" s="5" t="s">
        <v>471</v>
      </c>
      <c r="B186" s="6" t="s">
        <v>415</v>
      </c>
      <c r="C186" s="6" t="s">
        <v>472</v>
      </c>
      <c r="D186" s="121" t="s">
        <v>473</v>
      </c>
      <c r="E186" s="7">
        <v>1200000</v>
      </c>
      <c r="F186" s="8">
        <v>480000</v>
      </c>
      <c r="G186" s="9">
        <v>1200000</v>
      </c>
      <c r="H186" s="10">
        <v>480000</v>
      </c>
      <c r="I186" s="11">
        <v>300000</v>
      </c>
      <c r="J186" s="104">
        <f>3!J30</f>
        <v>0</v>
      </c>
      <c r="K186" s="12">
        <v>720000</v>
      </c>
      <c r="L186" s="6" t="s">
        <v>17</v>
      </c>
      <c r="M186" s="6">
        <v>300</v>
      </c>
      <c r="N186" s="6" t="s">
        <v>51</v>
      </c>
      <c r="O186" s="6">
        <v>3</v>
      </c>
    </row>
    <row r="187" spans="1:15" ht="26.25" thickBot="1">
      <c r="A187" s="5" t="s">
        <v>474</v>
      </c>
      <c r="B187" s="6" t="s">
        <v>417</v>
      </c>
      <c r="C187" s="6" t="s">
        <v>475</v>
      </c>
      <c r="D187" s="121" t="s">
        <v>41</v>
      </c>
      <c r="E187" s="7">
        <v>3700000</v>
      </c>
      <c r="F187" s="8">
        <v>1480000</v>
      </c>
      <c r="G187" s="9">
        <v>3700000</v>
      </c>
      <c r="H187" s="10">
        <v>1480000</v>
      </c>
      <c r="I187" s="11">
        <v>250000</v>
      </c>
      <c r="J187" s="104">
        <f>7!J32</f>
        <v>0</v>
      </c>
      <c r="K187" s="12">
        <v>2220000</v>
      </c>
      <c r="L187" s="6">
        <v>350</v>
      </c>
      <c r="M187" s="6">
        <v>350</v>
      </c>
      <c r="N187" s="6"/>
      <c r="O187" s="6">
        <v>7</v>
      </c>
    </row>
    <row r="188" spans="1:15" ht="39" thickBot="1">
      <c r="A188" s="5" t="s">
        <v>476</v>
      </c>
      <c r="B188" s="6" t="s">
        <v>419</v>
      </c>
      <c r="C188" s="6" t="s">
        <v>477</v>
      </c>
      <c r="D188" s="121" t="s">
        <v>478</v>
      </c>
      <c r="E188" s="7">
        <v>3621000</v>
      </c>
      <c r="F188" s="8">
        <v>1448400</v>
      </c>
      <c r="G188" s="9">
        <v>3621000</v>
      </c>
      <c r="H188" s="10">
        <v>1448400</v>
      </c>
      <c r="I188" s="11">
        <v>300000</v>
      </c>
      <c r="J188" s="104">
        <f>4!J13</f>
        <v>0</v>
      </c>
      <c r="K188" s="12">
        <v>2173000</v>
      </c>
      <c r="L188" s="6">
        <v>500</v>
      </c>
      <c r="M188" s="6">
        <v>450</v>
      </c>
      <c r="N188" s="6"/>
      <c r="O188" s="6">
        <v>4</v>
      </c>
    </row>
    <row r="189" spans="1:15" ht="39" thickBot="1">
      <c r="A189" s="5" t="s">
        <v>479</v>
      </c>
      <c r="B189" s="6" t="s">
        <v>422</v>
      </c>
      <c r="C189" s="6" t="s">
        <v>480</v>
      </c>
      <c r="D189" s="121" t="s">
        <v>41</v>
      </c>
      <c r="E189" s="7">
        <v>6589000</v>
      </c>
      <c r="F189" s="8">
        <v>2635600</v>
      </c>
      <c r="G189" s="9">
        <v>6589000</v>
      </c>
      <c r="H189" s="10">
        <v>2635600</v>
      </c>
      <c r="I189" s="11">
        <v>300000</v>
      </c>
      <c r="J189" s="104">
        <f>6!J22</f>
        <v>0</v>
      </c>
      <c r="K189" s="12">
        <v>3959000</v>
      </c>
      <c r="L189" s="6" t="s">
        <v>17</v>
      </c>
      <c r="M189" s="6" t="s">
        <v>17</v>
      </c>
      <c r="N189" s="6"/>
      <c r="O189" s="6">
        <v>6</v>
      </c>
    </row>
    <row r="190" spans="1:15" ht="26.25" thickBot="1">
      <c r="A190" s="5" t="s">
        <v>481</v>
      </c>
      <c r="B190" s="6" t="s">
        <v>425</v>
      </c>
      <c r="C190" s="6" t="s">
        <v>482</v>
      </c>
      <c r="D190" s="121" t="s">
        <v>84</v>
      </c>
      <c r="E190" s="7">
        <v>1547000</v>
      </c>
      <c r="F190" s="8">
        <v>618800</v>
      </c>
      <c r="G190" s="9">
        <v>1547000</v>
      </c>
      <c r="H190" s="10">
        <v>618800</v>
      </c>
      <c r="I190" s="11">
        <v>170000</v>
      </c>
      <c r="J190" s="104">
        <f>1!J45</f>
        <v>0</v>
      </c>
      <c r="K190" s="25">
        <v>830000</v>
      </c>
      <c r="L190" s="6">
        <v>300</v>
      </c>
      <c r="M190" s="6">
        <v>300</v>
      </c>
      <c r="N190" s="15"/>
      <c r="O190" s="6">
        <v>1</v>
      </c>
    </row>
    <row r="191" spans="1:15" ht="39" thickBot="1">
      <c r="A191" s="5" t="s">
        <v>483</v>
      </c>
      <c r="B191" s="6" t="s">
        <v>428</v>
      </c>
      <c r="C191" s="6" t="s">
        <v>484</v>
      </c>
      <c r="D191" s="121" t="s">
        <v>485</v>
      </c>
      <c r="E191" s="7">
        <v>3700000</v>
      </c>
      <c r="F191" s="8">
        <v>1480000</v>
      </c>
      <c r="G191" s="9">
        <v>3700000</v>
      </c>
      <c r="H191" s="10">
        <v>1480000</v>
      </c>
      <c r="I191" s="11">
        <v>300000</v>
      </c>
      <c r="J191" s="104">
        <f>1!J46</f>
        <v>0</v>
      </c>
      <c r="K191" s="25">
        <v>2220000</v>
      </c>
      <c r="L191" s="6" t="s">
        <v>17</v>
      </c>
      <c r="M191" s="6" t="s">
        <v>17</v>
      </c>
      <c r="N191" s="19" t="s">
        <v>486</v>
      </c>
      <c r="O191" s="6">
        <v>1</v>
      </c>
    </row>
    <row r="192" spans="1:15" ht="26.25" thickBot="1">
      <c r="A192" s="5" t="s">
        <v>487</v>
      </c>
      <c r="B192" s="6" t="s">
        <v>430</v>
      </c>
      <c r="C192" s="6" t="s">
        <v>488</v>
      </c>
      <c r="D192" s="121" t="s">
        <v>54</v>
      </c>
      <c r="E192" s="7">
        <v>5888000</v>
      </c>
      <c r="F192" s="8">
        <v>2190000</v>
      </c>
      <c r="G192" s="9">
        <v>5888000</v>
      </c>
      <c r="H192" s="10">
        <v>2190000</v>
      </c>
      <c r="I192" s="11">
        <v>270000</v>
      </c>
      <c r="J192" s="104">
        <f>1!J47</f>
        <v>0</v>
      </c>
      <c r="K192" s="25">
        <v>3533000</v>
      </c>
      <c r="L192" s="6" t="s">
        <v>17</v>
      </c>
      <c r="M192" s="6" t="s">
        <v>17</v>
      </c>
      <c r="N192" s="6"/>
      <c r="O192" s="6">
        <v>1</v>
      </c>
    </row>
    <row r="193" spans="1:15" ht="26.25" thickBot="1">
      <c r="A193" s="5" t="s">
        <v>489</v>
      </c>
      <c r="B193" s="6" t="s">
        <v>433</v>
      </c>
      <c r="C193" s="6" t="s">
        <v>490</v>
      </c>
      <c r="D193" s="121" t="s">
        <v>41</v>
      </c>
      <c r="E193" s="7">
        <v>3800000</v>
      </c>
      <c r="F193" s="8">
        <v>1520000</v>
      </c>
      <c r="G193" s="9">
        <v>3800000</v>
      </c>
      <c r="H193" s="10">
        <v>1520000</v>
      </c>
      <c r="I193" s="11">
        <v>300000</v>
      </c>
      <c r="J193" s="104">
        <f>3!J31</f>
        <v>0</v>
      </c>
      <c r="K193" s="25">
        <v>2280000</v>
      </c>
      <c r="L193" s="6">
        <v>300</v>
      </c>
      <c r="M193" s="6">
        <v>300</v>
      </c>
      <c r="N193" s="6"/>
      <c r="O193" s="6">
        <v>3</v>
      </c>
    </row>
    <row r="194" spans="1:15" ht="26.25" thickBot="1">
      <c r="A194" s="5" t="s">
        <v>491</v>
      </c>
      <c r="B194" s="6" t="s">
        <v>436</v>
      </c>
      <c r="C194" s="6" t="s">
        <v>492</v>
      </c>
      <c r="D194" s="121" t="s">
        <v>44</v>
      </c>
      <c r="E194" s="7">
        <v>13600000</v>
      </c>
      <c r="F194" s="8">
        <v>5400000</v>
      </c>
      <c r="G194" s="9">
        <v>13600000</v>
      </c>
      <c r="H194" s="10">
        <v>5400000</v>
      </c>
      <c r="I194" s="11">
        <v>300000</v>
      </c>
      <c r="J194" s="104">
        <f>4!J14</f>
        <v>0</v>
      </c>
      <c r="K194" s="25">
        <v>8160000</v>
      </c>
      <c r="L194" s="6">
        <v>600</v>
      </c>
      <c r="M194" s="6" t="s">
        <v>493</v>
      </c>
      <c r="N194" s="19" t="s">
        <v>486</v>
      </c>
      <c r="O194" s="6">
        <v>4</v>
      </c>
    </row>
    <row r="195" spans="1:15" ht="26.25" thickBot="1">
      <c r="A195" s="5" t="s">
        <v>494</v>
      </c>
      <c r="B195" s="6" t="s">
        <v>438</v>
      </c>
      <c r="C195" s="6" t="s">
        <v>495</v>
      </c>
      <c r="D195" s="121" t="s">
        <v>71</v>
      </c>
      <c r="E195" s="7">
        <v>5691000</v>
      </c>
      <c r="F195" s="8">
        <v>2190000</v>
      </c>
      <c r="G195" s="9">
        <v>5691000</v>
      </c>
      <c r="H195" s="10">
        <v>2190000</v>
      </c>
      <c r="I195" s="11">
        <v>270000</v>
      </c>
      <c r="J195" s="104">
        <f>4!J15</f>
        <v>0</v>
      </c>
      <c r="K195" s="25">
        <v>3415000</v>
      </c>
      <c r="L195" s="6">
        <v>500</v>
      </c>
      <c r="M195" s="6" t="s">
        <v>17</v>
      </c>
      <c r="N195" s="6"/>
      <c r="O195" s="6">
        <v>4</v>
      </c>
    </row>
    <row r="196" spans="1:15" ht="26.25" thickBot="1">
      <c r="A196" s="5" t="s">
        <v>496</v>
      </c>
      <c r="B196" s="6" t="s">
        <v>440</v>
      </c>
      <c r="C196" s="6" t="s">
        <v>497</v>
      </c>
      <c r="D196" s="121" t="s">
        <v>35</v>
      </c>
      <c r="E196" s="7">
        <v>5286000</v>
      </c>
      <c r="F196" s="8">
        <v>2114400</v>
      </c>
      <c r="G196" s="9">
        <v>5286000</v>
      </c>
      <c r="H196" s="10">
        <v>2114400</v>
      </c>
      <c r="I196" s="11">
        <v>300000</v>
      </c>
      <c r="J196" s="104">
        <f>4!J16</f>
        <v>0</v>
      </c>
      <c r="K196" s="25">
        <v>3172000</v>
      </c>
      <c r="L196" s="6">
        <v>800</v>
      </c>
      <c r="M196" s="12">
        <v>1850</v>
      </c>
      <c r="N196" s="116" t="s">
        <v>498</v>
      </c>
      <c r="O196" s="6">
        <v>4</v>
      </c>
    </row>
    <row r="197" spans="1:15" ht="39" thickBot="1">
      <c r="A197" s="5" t="s">
        <v>499</v>
      </c>
      <c r="B197" s="6" t="s">
        <v>443</v>
      </c>
      <c r="C197" s="6" t="s">
        <v>500</v>
      </c>
      <c r="D197" s="121" t="s">
        <v>111</v>
      </c>
      <c r="E197" s="7">
        <v>4921000</v>
      </c>
      <c r="F197" s="8">
        <v>1968400</v>
      </c>
      <c r="G197" s="9">
        <v>4921000</v>
      </c>
      <c r="H197" s="10">
        <v>1968400</v>
      </c>
      <c r="I197" s="11">
        <v>300000</v>
      </c>
      <c r="J197" s="104">
        <f>4!J17</f>
        <v>0</v>
      </c>
      <c r="K197" s="25">
        <v>4300000</v>
      </c>
      <c r="L197" s="6">
        <v>500</v>
      </c>
      <c r="M197" s="6" t="s">
        <v>17</v>
      </c>
      <c r="N197" s="6" t="s">
        <v>501</v>
      </c>
      <c r="O197" s="6">
        <v>4</v>
      </c>
    </row>
    <row r="198" spans="1:15" ht="39" thickBot="1">
      <c r="A198" s="5" t="s">
        <v>502</v>
      </c>
      <c r="B198" s="6" t="s">
        <v>445</v>
      </c>
      <c r="C198" s="6" t="s">
        <v>503</v>
      </c>
      <c r="D198" s="121" t="s">
        <v>504</v>
      </c>
      <c r="E198" s="7">
        <v>5039000</v>
      </c>
      <c r="F198" s="8">
        <v>2015600</v>
      </c>
      <c r="G198" s="9">
        <v>5039000</v>
      </c>
      <c r="H198" s="10">
        <v>2015600</v>
      </c>
      <c r="I198" s="11">
        <v>300000</v>
      </c>
      <c r="J198" s="104">
        <f>4!J18</f>
        <v>0</v>
      </c>
      <c r="K198" s="25">
        <v>3024000</v>
      </c>
      <c r="L198" s="6" t="s">
        <v>17</v>
      </c>
      <c r="M198" s="6" t="s">
        <v>17</v>
      </c>
      <c r="N198" s="6"/>
      <c r="O198" s="6">
        <v>4</v>
      </c>
    </row>
    <row r="199" spans="1:15" ht="26.25" thickBot="1">
      <c r="A199" s="5" t="s">
        <v>505</v>
      </c>
      <c r="B199" s="6" t="s">
        <v>448</v>
      </c>
      <c r="C199" s="6" t="s">
        <v>506</v>
      </c>
      <c r="D199" s="121" t="s">
        <v>54</v>
      </c>
      <c r="E199" s="7">
        <v>10000000</v>
      </c>
      <c r="F199" s="8">
        <v>4000000</v>
      </c>
      <c r="G199" s="9">
        <v>10000000</v>
      </c>
      <c r="H199" s="10">
        <v>4000000</v>
      </c>
      <c r="I199" s="11">
        <v>300000</v>
      </c>
      <c r="J199" s="104">
        <f>4!J19</f>
        <v>0</v>
      </c>
      <c r="K199" s="25">
        <v>10000000</v>
      </c>
      <c r="L199" s="6" t="s">
        <v>17</v>
      </c>
      <c r="M199" s="6" t="s">
        <v>17</v>
      </c>
      <c r="N199" s="6"/>
      <c r="O199" s="6">
        <v>4</v>
      </c>
    </row>
    <row r="200" spans="1:15" ht="26.25" thickBot="1">
      <c r="A200" s="5" t="s">
        <v>507</v>
      </c>
      <c r="B200" s="6" t="s">
        <v>450</v>
      </c>
      <c r="C200" s="6" t="s">
        <v>508</v>
      </c>
      <c r="D200" s="121" t="s">
        <v>456</v>
      </c>
      <c r="E200" s="7">
        <v>10000000</v>
      </c>
      <c r="F200" s="8">
        <v>2330000</v>
      </c>
      <c r="G200" s="9">
        <v>10000000</v>
      </c>
      <c r="H200" s="10">
        <v>2330000</v>
      </c>
      <c r="I200" s="11">
        <v>290000</v>
      </c>
      <c r="J200" s="104">
        <f>5!J13</f>
        <v>0</v>
      </c>
      <c r="K200" s="25">
        <v>7670000</v>
      </c>
      <c r="L200" s="6" t="s">
        <v>17</v>
      </c>
      <c r="M200" s="6">
        <v>680</v>
      </c>
      <c r="N200" s="6"/>
      <c r="O200" s="6">
        <v>5</v>
      </c>
    </row>
    <row r="201" spans="1:15" ht="26.25" thickBot="1">
      <c r="A201" s="5" t="s">
        <v>509</v>
      </c>
      <c r="B201" s="6" t="s">
        <v>452</v>
      </c>
      <c r="C201" s="6" t="s">
        <v>510</v>
      </c>
      <c r="D201" s="121" t="s">
        <v>63</v>
      </c>
      <c r="E201" s="7">
        <v>5980000</v>
      </c>
      <c r="F201" s="8">
        <v>2392000</v>
      </c>
      <c r="G201" s="9">
        <v>5980000</v>
      </c>
      <c r="H201" s="10">
        <v>2392000</v>
      </c>
      <c r="I201" s="11">
        <v>300000</v>
      </c>
      <c r="J201" s="104">
        <f>5!J14</f>
        <v>0</v>
      </c>
      <c r="K201" s="25">
        <v>3600000</v>
      </c>
      <c r="L201" s="12">
        <v>1500</v>
      </c>
      <c r="M201" s="6">
        <v>900</v>
      </c>
      <c r="N201" s="6"/>
      <c r="O201" s="6">
        <v>5</v>
      </c>
    </row>
    <row r="202" spans="1:15" ht="26.25" thickBot="1">
      <c r="A202" s="110" t="s">
        <v>511</v>
      </c>
      <c r="B202" s="45" t="s">
        <v>454</v>
      </c>
      <c r="C202" s="45" t="s">
        <v>512</v>
      </c>
      <c r="D202" s="120" t="s">
        <v>71</v>
      </c>
      <c r="E202" s="122">
        <v>1304000</v>
      </c>
      <c r="F202" s="47">
        <v>521600</v>
      </c>
      <c r="G202" s="46">
        <v>1304000</v>
      </c>
      <c r="H202" s="48">
        <v>521600</v>
      </c>
      <c r="I202" s="49">
        <v>300000</v>
      </c>
      <c r="J202" s="109">
        <f>5!J15</f>
        <v>0</v>
      </c>
      <c r="K202" s="126">
        <v>782000</v>
      </c>
      <c r="L202" s="50">
        <v>2760</v>
      </c>
      <c r="M202" s="45">
        <v>900</v>
      </c>
      <c r="N202" s="45"/>
      <c r="O202" s="45">
        <v>5</v>
      </c>
    </row>
    <row r="203" spans="1:15" ht="39" thickBot="1">
      <c r="A203" s="123" t="s">
        <v>513</v>
      </c>
      <c r="B203" s="72" t="s">
        <v>458</v>
      </c>
      <c r="C203" s="71" t="s">
        <v>514</v>
      </c>
      <c r="D203" s="120" t="s">
        <v>515</v>
      </c>
      <c r="E203" s="124">
        <v>3196000</v>
      </c>
      <c r="F203" s="146">
        <v>1278400</v>
      </c>
      <c r="G203" s="75">
        <v>5452000</v>
      </c>
      <c r="H203" s="81">
        <v>2180800</v>
      </c>
      <c r="I203" s="77">
        <v>300000</v>
      </c>
      <c r="J203" s="109">
        <f>5!J16</f>
        <v>0</v>
      </c>
      <c r="K203" s="99">
        <v>13247000</v>
      </c>
      <c r="L203" s="71">
        <v>850</v>
      </c>
      <c r="M203" s="95">
        <v>1620</v>
      </c>
      <c r="N203" s="125"/>
      <c r="O203" s="125">
        <v>5</v>
      </c>
    </row>
    <row r="204" spans="1:15" ht="26.25" thickBot="1">
      <c r="A204" s="70" t="s">
        <v>516</v>
      </c>
      <c r="B204" s="64"/>
      <c r="C204" s="5"/>
      <c r="D204" s="121" t="s">
        <v>517</v>
      </c>
      <c r="E204" s="7">
        <v>2256000</v>
      </c>
      <c r="F204" s="144">
        <v>902400</v>
      </c>
      <c r="G204" s="60"/>
      <c r="H204" s="66"/>
      <c r="I204" s="14"/>
      <c r="J204" s="104">
        <f>5!J17</f>
        <v>0</v>
      </c>
      <c r="K204" s="100"/>
      <c r="L204" s="68"/>
      <c r="M204" s="13"/>
      <c r="N204" s="19" t="s">
        <v>518</v>
      </c>
      <c r="O204" s="6">
        <v>5</v>
      </c>
    </row>
    <row r="205" spans="1:15" ht="26.25" thickBot="1">
      <c r="A205" s="70" t="s">
        <v>519</v>
      </c>
      <c r="B205" s="97"/>
      <c r="C205" s="127"/>
      <c r="D205" s="121" t="s">
        <v>521</v>
      </c>
      <c r="E205" s="17">
        <v>998000</v>
      </c>
      <c r="F205" s="145">
        <v>399200</v>
      </c>
      <c r="G205" s="97"/>
      <c r="H205" s="127"/>
      <c r="I205" s="128"/>
      <c r="J205" s="104">
        <f>5!J18</f>
        <v>0</v>
      </c>
      <c r="K205" s="97"/>
      <c r="L205" s="127"/>
      <c r="M205" s="128"/>
      <c r="N205" s="16"/>
      <c r="O205" s="16">
        <v>5</v>
      </c>
    </row>
    <row r="206" spans="1:15" ht="39" thickBot="1">
      <c r="A206" s="70" t="s">
        <v>522</v>
      </c>
      <c r="B206" s="69" t="s">
        <v>461</v>
      </c>
      <c r="C206" s="55" t="s">
        <v>520</v>
      </c>
      <c r="D206" s="121" t="s">
        <v>523</v>
      </c>
      <c r="E206" s="17">
        <v>903000</v>
      </c>
      <c r="F206" s="145">
        <v>361200</v>
      </c>
      <c r="G206" s="58">
        <v>2656000</v>
      </c>
      <c r="H206" s="65">
        <v>1062400</v>
      </c>
      <c r="I206" s="59">
        <v>300000</v>
      </c>
      <c r="J206" s="104">
        <f>5!J19</f>
        <v>0</v>
      </c>
      <c r="K206" s="102">
        <v>1594000</v>
      </c>
      <c r="L206" s="55" t="s">
        <v>17</v>
      </c>
      <c r="M206" s="63" t="s">
        <v>17</v>
      </c>
      <c r="N206" s="16"/>
      <c r="O206" s="16">
        <v>5</v>
      </c>
    </row>
    <row r="207" spans="1:15" ht="39" thickBot="1">
      <c r="A207" s="70" t="s">
        <v>524</v>
      </c>
      <c r="B207" s="64"/>
      <c r="C207" s="5"/>
      <c r="D207" s="121" t="s">
        <v>525</v>
      </c>
      <c r="E207" s="17">
        <v>755000</v>
      </c>
      <c r="F207" s="145">
        <v>302000</v>
      </c>
      <c r="G207" s="60"/>
      <c r="H207" s="66"/>
      <c r="I207" s="14"/>
      <c r="J207" s="104">
        <f>5!J20</f>
        <v>0</v>
      </c>
      <c r="K207" s="100"/>
      <c r="L207" s="68"/>
      <c r="M207" s="13"/>
      <c r="N207" s="16"/>
      <c r="O207" s="16">
        <v>5</v>
      </c>
    </row>
    <row r="208" spans="1:15" ht="26.25" thickBot="1">
      <c r="A208" s="5" t="s">
        <v>526</v>
      </c>
      <c r="B208" s="6" t="s">
        <v>463</v>
      </c>
      <c r="C208" s="6" t="s">
        <v>527</v>
      </c>
      <c r="D208" s="121" t="s">
        <v>456</v>
      </c>
      <c r="E208" s="7">
        <v>4646000</v>
      </c>
      <c r="F208" s="8">
        <v>1630000</v>
      </c>
      <c r="G208" s="9">
        <v>4646000</v>
      </c>
      <c r="H208" s="10">
        <v>1630000</v>
      </c>
      <c r="I208" s="11">
        <v>190000</v>
      </c>
      <c r="J208" s="104">
        <f>5!J21</f>
        <v>0</v>
      </c>
      <c r="K208" s="25">
        <v>2788000</v>
      </c>
      <c r="L208" s="6" t="s">
        <v>17</v>
      </c>
      <c r="M208" s="6" t="s">
        <v>17</v>
      </c>
      <c r="N208" s="6"/>
      <c r="O208" s="6">
        <v>5</v>
      </c>
    </row>
    <row r="209" spans="1:15" ht="26.25" thickBot="1">
      <c r="A209" s="5" t="s">
        <v>528</v>
      </c>
      <c r="B209" s="6" t="s">
        <v>467</v>
      </c>
      <c r="C209" s="6" t="s">
        <v>529</v>
      </c>
      <c r="D209" s="121" t="s">
        <v>530</v>
      </c>
      <c r="E209" s="7">
        <v>6600000</v>
      </c>
      <c r="F209" s="8">
        <v>2640000</v>
      </c>
      <c r="G209" s="9">
        <v>6600000</v>
      </c>
      <c r="H209" s="10">
        <v>2640000</v>
      </c>
      <c r="I209" s="11">
        <v>300000</v>
      </c>
      <c r="J209" s="104">
        <f>5!J22</f>
        <v>0</v>
      </c>
      <c r="K209" s="25">
        <v>3900000</v>
      </c>
      <c r="L209" s="12">
        <v>1050</v>
      </c>
      <c r="M209" s="6">
        <v>450</v>
      </c>
      <c r="N209" s="6"/>
      <c r="O209" s="6">
        <v>5</v>
      </c>
    </row>
    <row r="210" spans="1:15" ht="39" thickBot="1">
      <c r="A210" s="5" t="s">
        <v>531</v>
      </c>
      <c r="B210" s="6" t="s">
        <v>469</v>
      </c>
      <c r="C210" s="6" t="s">
        <v>532</v>
      </c>
      <c r="D210" s="121" t="s">
        <v>533</v>
      </c>
      <c r="E210" s="7">
        <v>3786000</v>
      </c>
      <c r="F210" s="8">
        <v>1514400</v>
      </c>
      <c r="G210" s="9">
        <v>3786000</v>
      </c>
      <c r="H210" s="10">
        <v>1514400</v>
      </c>
      <c r="I210" s="11">
        <v>300000</v>
      </c>
      <c r="J210" s="104">
        <f>6!J23</f>
        <v>0</v>
      </c>
      <c r="K210" s="25">
        <v>2273000</v>
      </c>
      <c r="L210" s="6" t="s">
        <v>17</v>
      </c>
      <c r="M210" s="6" t="s">
        <v>17</v>
      </c>
      <c r="N210" s="6"/>
      <c r="O210" s="6">
        <v>6</v>
      </c>
    </row>
    <row r="211" spans="1:15" ht="26.25" thickBot="1">
      <c r="A211" s="5" t="s">
        <v>534</v>
      </c>
      <c r="B211" s="63" t="s">
        <v>471</v>
      </c>
      <c r="C211" s="63" t="s">
        <v>535</v>
      </c>
      <c r="D211" s="121" t="s">
        <v>98</v>
      </c>
      <c r="E211" s="7">
        <v>1400000</v>
      </c>
      <c r="F211" s="8">
        <v>560000</v>
      </c>
      <c r="G211" s="73">
        <v>1400000</v>
      </c>
      <c r="H211" s="74">
        <v>560000</v>
      </c>
      <c r="I211" s="59">
        <v>110000</v>
      </c>
      <c r="J211" s="104">
        <f>6!J24</f>
        <v>0</v>
      </c>
      <c r="K211" s="98">
        <v>840000</v>
      </c>
      <c r="L211" s="63">
        <v>400</v>
      </c>
      <c r="M211" s="63">
        <v>700</v>
      </c>
      <c r="N211" s="6"/>
      <c r="O211" s="6">
        <v>6</v>
      </c>
    </row>
    <row r="212" spans="1:15" ht="26.25" thickBot="1">
      <c r="A212" s="70" t="s">
        <v>536</v>
      </c>
      <c r="B212" s="72" t="s">
        <v>474</v>
      </c>
      <c r="C212" s="71" t="s">
        <v>537</v>
      </c>
      <c r="D212" s="121" t="s">
        <v>44</v>
      </c>
      <c r="E212" s="17">
        <v>3930000</v>
      </c>
      <c r="F212" s="145">
        <v>1572000</v>
      </c>
      <c r="G212" s="75">
        <v>5069000</v>
      </c>
      <c r="H212" s="81">
        <v>2027600</v>
      </c>
      <c r="I212" s="77">
        <v>300000</v>
      </c>
      <c r="J212" s="104">
        <f>6!J25</f>
        <v>0</v>
      </c>
      <c r="K212" s="99">
        <v>3060000</v>
      </c>
      <c r="L212" s="93">
        <v>1200</v>
      </c>
      <c r="M212" s="95">
        <v>1000</v>
      </c>
      <c r="N212" s="16"/>
      <c r="O212" s="16">
        <v>6</v>
      </c>
    </row>
    <row r="213" spans="1:15" ht="39" thickBot="1">
      <c r="A213" s="70" t="s">
        <v>538</v>
      </c>
      <c r="B213" s="64"/>
      <c r="C213" s="5"/>
      <c r="D213" s="121" t="s">
        <v>539</v>
      </c>
      <c r="E213" s="17">
        <v>1139000</v>
      </c>
      <c r="F213" s="145">
        <v>455600</v>
      </c>
      <c r="G213" s="60"/>
      <c r="H213" s="66"/>
      <c r="I213" s="14"/>
      <c r="J213" s="104">
        <f>6!J26</f>
        <v>0</v>
      </c>
      <c r="K213" s="100"/>
      <c r="L213" s="68"/>
      <c r="M213" s="13"/>
      <c r="N213" s="16"/>
      <c r="O213" s="16">
        <v>6</v>
      </c>
    </row>
    <row r="214" spans="1:15" ht="51.75" thickBot="1">
      <c r="A214" s="5" t="s">
        <v>540</v>
      </c>
      <c r="B214" s="6" t="s">
        <v>479</v>
      </c>
      <c r="C214" s="6" t="s">
        <v>541</v>
      </c>
      <c r="D214" s="121" t="s">
        <v>523</v>
      </c>
      <c r="E214" s="7">
        <v>9133000</v>
      </c>
      <c r="F214" s="8">
        <v>3653200</v>
      </c>
      <c r="G214" s="9">
        <v>9133000</v>
      </c>
      <c r="H214" s="10">
        <v>3653200</v>
      </c>
      <c r="I214" s="11">
        <v>300000</v>
      </c>
      <c r="J214" s="104">
        <f>6!J27</f>
        <v>0</v>
      </c>
      <c r="K214" s="25">
        <v>5480000</v>
      </c>
      <c r="L214" s="6">
        <v>900</v>
      </c>
      <c r="M214" s="12">
        <v>4000</v>
      </c>
      <c r="N214" s="15" t="s">
        <v>681</v>
      </c>
      <c r="O214" s="6">
        <v>6</v>
      </c>
    </row>
    <row r="215" spans="1:15" ht="39" thickBot="1">
      <c r="A215" s="5" t="s">
        <v>542</v>
      </c>
      <c r="B215" s="6" t="s">
        <v>481</v>
      </c>
      <c r="C215" s="6" t="s">
        <v>543</v>
      </c>
      <c r="D215" s="121" t="s">
        <v>523</v>
      </c>
      <c r="E215" s="7">
        <v>7323000</v>
      </c>
      <c r="F215" s="8">
        <v>2929200</v>
      </c>
      <c r="G215" s="9">
        <v>7323000</v>
      </c>
      <c r="H215" s="10">
        <v>2929200</v>
      </c>
      <c r="I215" s="11">
        <v>300000</v>
      </c>
      <c r="J215" s="104">
        <f>6!J28</f>
        <v>0</v>
      </c>
      <c r="K215" s="25">
        <v>4394000</v>
      </c>
      <c r="L215" s="12">
        <v>1500</v>
      </c>
      <c r="M215" s="12">
        <v>1000</v>
      </c>
      <c r="N215" s="19" t="s">
        <v>486</v>
      </c>
      <c r="O215" s="6">
        <v>6</v>
      </c>
    </row>
    <row r="216" spans="1:15" ht="39" thickBot="1">
      <c r="A216" s="5" t="s">
        <v>544</v>
      </c>
      <c r="B216" s="6" t="s">
        <v>483</v>
      </c>
      <c r="C216" s="6" t="s">
        <v>545</v>
      </c>
      <c r="D216" s="121" t="s">
        <v>546</v>
      </c>
      <c r="E216" s="7">
        <v>17873000</v>
      </c>
      <c r="F216" s="8">
        <v>7149200</v>
      </c>
      <c r="G216" s="9">
        <v>17873000</v>
      </c>
      <c r="H216" s="10">
        <v>7149200</v>
      </c>
      <c r="I216" s="11">
        <v>300000</v>
      </c>
      <c r="J216" s="104">
        <f>9!J5</f>
        <v>0</v>
      </c>
      <c r="K216" s="12">
        <v>15716000</v>
      </c>
      <c r="L216" s="12">
        <v>1300</v>
      </c>
      <c r="M216" s="6" t="s">
        <v>17</v>
      </c>
      <c r="N216" s="6"/>
      <c r="O216" s="6">
        <v>9</v>
      </c>
    </row>
    <row r="217" spans="1:15" ht="26.25" thickBot="1">
      <c r="A217" s="5" t="s">
        <v>547</v>
      </c>
      <c r="B217" s="6" t="s">
        <v>487</v>
      </c>
      <c r="C217" s="6" t="s">
        <v>548</v>
      </c>
      <c r="D217" s="121" t="s">
        <v>404</v>
      </c>
      <c r="E217" s="7">
        <v>9776000</v>
      </c>
      <c r="F217" s="8">
        <v>3910400</v>
      </c>
      <c r="G217" s="9">
        <v>9776000</v>
      </c>
      <c r="H217" s="10">
        <v>3910400</v>
      </c>
      <c r="I217" s="11">
        <v>300000</v>
      </c>
      <c r="J217" s="104">
        <f>8!J16</f>
        <v>0</v>
      </c>
      <c r="K217" s="12">
        <v>5865000</v>
      </c>
      <c r="L217" s="6" t="s">
        <v>17</v>
      </c>
      <c r="M217" s="6">
        <v>800</v>
      </c>
      <c r="N217" s="6"/>
      <c r="O217" s="6">
        <v>8</v>
      </c>
    </row>
    <row r="218" spans="1:15" ht="26.25" thickBot="1">
      <c r="A218" s="5" t="s">
        <v>549</v>
      </c>
      <c r="B218" s="6" t="s">
        <v>489</v>
      </c>
      <c r="C218" s="6" t="s">
        <v>550</v>
      </c>
      <c r="D218" s="121" t="s">
        <v>456</v>
      </c>
      <c r="E218" s="7">
        <v>17049000</v>
      </c>
      <c r="F218" s="8">
        <v>3100000</v>
      </c>
      <c r="G218" s="9">
        <v>17049000</v>
      </c>
      <c r="H218" s="10">
        <v>3100000</v>
      </c>
      <c r="I218" s="11">
        <v>300000</v>
      </c>
      <c r="J218" s="104">
        <f>1!J48</f>
        <v>0</v>
      </c>
      <c r="K218" s="12">
        <v>12550000</v>
      </c>
      <c r="L218" s="6" t="s">
        <v>17</v>
      </c>
      <c r="M218" s="6" t="s">
        <v>17</v>
      </c>
      <c r="N218" s="15"/>
      <c r="O218" s="6">
        <v>1</v>
      </c>
    </row>
    <row r="219" spans="1:15" ht="26.25" thickBot="1">
      <c r="A219" s="5" t="s">
        <v>551</v>
      </c>
      <c r="B219" s="6" t="s">
        <v>491</v>
      </c>
      <c r="C219" s="6" t="s">
        <v>552</v>
      </c>
      <c r="D219" s="121" t="s">
        <v>41</v>
      </c>
      <c r="E219" s="7">
        <v>11176000</v>
      </c>
      <c r="F219" s="8">
        <v>1700000</v>
      </c>
      <c r="G219" s="9">
        <v>11176000</v>
      </c>
      <c r="H219" s="10">
        <v>1700000</v>
      </c>
      <c r="I219" s="11">
        <v>200000</v>
      </c>
      <c r="J219" s="104">
        <f>1!J49</f>
        <v>0</v>
      </c>
      <c r="K219" s="12">
        <v>6706000</v>
      </c>
      <c r="L219" s="6">
        <v>250</v>
      </c>
      <c r="M219" s="6" t="s">
        <v>17</v>
      </c>
      <c r="N219" s="15"/>
      <c r="O219" s="6">
        <v>1</v>
      </c>
    </row>
    <row r="220" spans="1:15" ht="26.25" thickBot="1">
      <c r="A220" s="5" t="s">
        <v>553</v>
      </c>
      <c r="B220" s="6" t="s">
        <v>494</v>
      </c>
      <c r="C220" s="6" t="s">
        <v>554</v>
      </c>
      <c r="D220" s="121" t="s">
        <v>54</v>
      </c>
      <c r="E220" s="7">
        <v>13714000</v>
      </c>
      <c r="F220" s="8">
        <v>4640000</v>
      </c>
      <c r="G220" s="9">
        <v>13714000</v>
      </c>
      <c r="H220" s="10">
        <v>4640000</v>
      </c>
      <c r="I220" s="11">
        <v>300000</v>
      </c>
      <c r="J220" s="104">
        <f>1!J50</f>
        <v>0</v>
      </c>
      <c r="K220" s="12">
        <v>8300000</v>
      </c>
      <c r="L220" s="6" t="s">
        <v>17</v>
      </c>
      <c r="M220" s="6" t="s">
        <v>555</v>
      </c>
      <c r="N220" s="15"/>
      <c r="O220" s="6">
        <v>1</v>
      </c>
    </row>
    <row r="221" spans="1:15" ht="39" thickBot="1">
      <c r="A221" s="5" t="s">
        <v>556</v>
      </c>
      <c r="B221" s="6" t="s">
        <v>496</v>
      </c>
      <c r="C221" s="6" t="s">
        <v>557</v>
      </c>
      <c r="D221" s="121" t="s">
        <v>315</v>
      </c>
      <c r="E221" s="7">
        <v>1997000</v>
      </c>
      <c r="F221" s="8">
        <v>798800</v>
      </c>
      <c r="G221" s="9">
        <v>1997000</v>
      </c>
      <c r="H221" s="10">
        <v>798800</v>
      </c>
      <c r="I221" s="11">
        <v>100000</v>
      </c>
      <c r="J221" s="104">
        <f>1!J51</f>
        <v>0</v>
      </c>
      <c r="K221" s="12">
        <v>1198000</v>
      </c>
      <c r="L221" s="6" t="s">
        <v>17</v>
      </c>
      <c r="M221" s="6" t="s">
        <v>17</v>
      </c>
      <c r="N221" s="15"/>
      <c r="O221" s="6">
        <v>1</v>
      </c>
    </row>
    <row r="222" spans="1:15" ht="26.25" thickBot="1">
      <c r="A222" s="110" t="s">
        <v>558</v>
      </c>
      <c r="B222" s="45" t="s">
        <v>499</v>
      </c>
      <c r="C222" s="45" t="s">
        <v>559</v>
      </c>
      <c r="D222" s="120" t="s">
        <v>44</v>
      </c>
      <c r="E222" s="122">
        <v>4522000</v>
      </c>
      <c r="F222" s="47">
        <v>1420000</v>
      </c>
      <c r="G222" s="46">
        <v>4522000</v>
      </c>
      <c r="H222" s="48">
        <v>1420000</v>
      </c>
      <c r="I222" s="49">
        <v>160000</v>
      </c>
      <c r="J222" s="109">
        <f>7!J33</f>
        <v>0</v>
      </c>
      <c r="K222" s="50">
        <v>2780000</v>
      </c>
      <c r="L222" s="45" t="s">
        <v>17</v>
      </c>
      <c r="M222" s="45" t="s">
        <v>17</v>
      </c>
      <c r="N222" s="45"/>
      <c r="O222" s="45">
        <v>7</v>
      </c>
    </row>
    <row r="223" spans="1:15" ht="26.25" thickBot="1">
      <c r="A223" s="123" t="s">
        <v>560</v>
      </c>
      <c r="B223" s="72" t="s">
        <v>502</v>
      </c>
      <c r="C223" s="71" t="s">
        <v>561</v>
      </c>
      <c r="D223" s="120" t="s">
        <v>456</v>
      </c>
      <c r="E223" s="124">
        <v>1378000</v>
      </c>
      <c r="F223" s="146">
        <v>551200</v>
      </c>
      <c r="G223" s="75">
        <v>2016400</v>
      </c>
      <c r="H223" s="81">
        <v>551200</v>
      </c>
      <c r="I223" s="77">
        <v>220000</v>
      </c>
      <c r="J223" s="109">
        <f>7!J34</f>
        <v>0</v>
      </c>
      <c r="K223" s="79">
        <v>1805000</v>
      </c>
      <c r="L223" s="71" t="s">
        <v>17</v>
      </c>
      <c r="M223" s="80" t="s">
        <v>17</v>
      </c>
      <c r="N223" s="125"/>
      <c r="O223" s="125">
        <v>7</v>
      </c>
    </row>
    <row r="224" spans="1:15" ht="39" thickBot="1">
      <c r="A224" s="70" t="s">
        <v>562</v>
      </c>
      <c r="B224" s="64"/>
      <c r="C224" s="5"/>
      <c r="D224" s="121" t="s">
        <v>46</v>
      </c>
      <c r="E224" s="24">
        <v>638400</v>
      </c>
      <c r="F224" s="94">
        <v>0</v>
      </c>
      <c r="G224" s="60"/>
      <c r="H224" s="66"/>
      <c r="I224" s="14"/>
      <c r="J224" s="104">
        <f>7!J35</f>
        <v>0</v>
      </c>
      <c r="K224" s="64"/>
      <c r="L224" s="68"/>
      <c r="M224" s="13"/>
      <c r="N224" s="19" t="s">
        <v>563</v>
      </c>
      <c r="O224" s="6">
        <v>7</v>
      </c>
    </row>
    <row r="225" spans="1:15" ht="39" thickBot="1">
      <c r="A225" s="5" t="s">
        <v>564</v>
      </c>
      <c r="B225" s="6" t="s">
        <v>505</v>
      </c>
      <c r="C225" s="6" t="s">
        <v>565</v>
      </c>
      <c r="D225" s="121" t="s">
        <v>566</v>
      </c>
      <c r="E225" s="7">
        <v>1400000</v>
      </c>
      <c r="F225" s="8">
        <v>560000</v>
      </c>
      <c r="G225" s="9">
        <v>1400000</v>
      </c>
      <c r="H225" s="10">
        <v>560000</v>
      </c>
      <c r="I225" s="11">
        <v>250000</v>
      </c>
      <c r="J225" s="104">
        <f>7!J36</f>
        <v>0</v>
      </c>
      <c r="K225" s="12">
        <v>800000</v>
      </c>
      <c r="L225" s="6">
        <v>500</v>
      </c>
      <c r="M225" s="6" t="s">
        <v>17</v>
      </c>
      <c r="N225" s="6"/>
      <c r="O225" s="6">
        <v>7</v>
      </c>
    </row>
    <row r="226" spans="1:15" ht="39" thickBot="1">
      <c r="A226" s="5" t="s">
        <v>567</v>
      </c>
      <c r="B226" s="6" t="s">
        <v>507</v>
      </c>
      <c r="C226" s="6" t="s">
        <v>568</v>
      </c>
      <c r="D226" s="121" t="s">
        <v>569</v>
      </c>
      <c r="E226" s="7">
        <v>990000</v>
      </c>
      <c r="F226" s="8">
        <v>396000</v>
      </c>
      <c r="G226" s="9">
        <v>990000</v>
      </c>
      <c r="H226" s="10">
        <v>396000</v>
      </c>
      <c r="I226" s="11">
        <v>300000</v>
      </c>
      <c r="J226" s="104">
        <f>7!J37</f>
        <v>0</v>
      </c>
      <c r="K226" s="12">
        <v>594000</v>
      </c>
      <c r="L226" s="6">
        <v>800</v>
      </c>
      <c r="M226" s="6" t="s">
        <v>17</v>
      </c>
      <c r="N226" s="6"/>
      <c r="O226" s="6">
        <v>7</v>
      </c>
    </row>
    <row r="227" spans="1:15" ht="26.25" thickBot="1">
      <c r="A227" s="5" t="s">
        <v>570</v>
      </c>
      <c r="B227" s="6" t="s">
        <v>509</v>
      </c>
      <c r="C227" s="6" t="s">
        <v>571</v>
      </c>
      <c r="D227" s="121" t="s">
        <v>71</v>
      </c>
      <c r="E227" s="7">
        <v>5620000</v>
      </c>
      <c r="F227" s="8">
        <v>2120000</v>
      </c>
      <c r="G227" s="9">
        <v>5620000</v>
      </c>
      <c r="H227" s="10">
        <v>2120000</v>
      </c>
      <c r="I227" s="11">
        <v>260000</v>
      </c>
      <c r="J227" s="104">
        <f>5!J23</f>
        <v>0</v>
      </c>
      <c r="K227" s="12">
        <v>3373000</v>
      </c>
      <c r="L227" s="6" t="s">
        <v>17</v>
      </c>
      <c r="M227" s="6" t="s">
        <v>17</v>
      </c>
      <c r="N227" s="6"/>
      <c r="O227" s="6">
        <v>5</v>
      </c>
    </row>
    <row r="228" spans="1:15" ht="26.25" thickBot="1">
      <c r="A228" s="5" t="s">
        <v>572</v>
      </c>
      <c r="B228" s="6" t="s">
        <v>511</v>
      </c>
      <c r="C228" s="6" t="s">
        <v>573</v>
      </c>
      <c r="D228" s="121" t="s">
        <v>211</v>
      </c>
      <c r="E228" s="7">
        <v>1106000</v>
      </c>
      <c r="F228" s="8">
        <v>442400</v>
      </c>
      <c r="G228" s="9">
        <v>1106000</v>
      </c>
      <c r="H228" s="10">
        <v>442400</v>
      </c>
      <c r="I228" s="11">
        <v>190000</v>
      </c>
      <c r="J228" s="104">
        <f>4!J20</f>
        <v>0</v>
      </c>
      <c r="K228" s="12">
        <v>664000</v>
      </c>
      <c r="L228" s="6" t="s">
        <v>17</v>
      </c>
      <c r="M228" s="6" t="s">
        <v>17</v>
      </c>
      <c r="N228" s="6"/>
      <c r="O228" s="6">
        <v>4</v>
      </c>
    </row>
    <row r="229" spans="1:15" ht="15.75" thickBot="1">
      <c r="A229" s="26"/>
      <c r="B229" s="27"/>
      <c r="C229" s="28" t="s">
        <v>574</v>
      </c>
      <c r="D229" s="29"/>
      <c r="E229" s="30">
        <f>SUM(E4:E228)</f>
        <v>1023764400</v>
      </c>
      <c r="F229" s="29"/>
      <c r="G229" s="30">
        <f>SUM(G4:G228)</f>
        <v>1023764400</v>
      </c>
      <c r="H229" s="31"/>
      <c r="I229" s="29"/>
      <c r="J229" s="37">
        <f>SUM(J4:J228)</f>
        <v>0</v>
      </c>
      <c r="K229" s="29"/>
      <c r="L229" s="31"/>
      <c r="M229" s="31"/>
      <c r="N229" s="29"/>
      <c r="O229" s="31"/>
    </row>
  </sheetData>
  <sheetProtection password="DF4F" sheet="1" objects="1" scenarios="1"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7"/>
  <sheetViews>
    <sheetView view="pageBreakPreview" zoomScaleSheetLayoutView="100" workbookViewId="0" topLeftCell="A1">
      <pane ySplit="3" topLeftCell="A4" activePane="bottomLeft" state="frozen"/>
      <selection pane="bottomLeft" activeCell="A4" sqref="A4"/>
    </sheetView>
  </sheetViews>
  <sheetFormatPr defaultColWidth="9.140625" defaultRowHeight="15"/>
  <cols>
    <col min="1" max="1" width="4.421875" style="0" bestFit="1" customWidth="1"/>
    <col min="2" max="2" width="5.00390625" style="0" bestFit="1" customWidth="1"/>
    <col min="3" max="3" width="16.140625" style="0" customWidth="1"/>
    <col min="4" max="4" width="14.8515625" style="0" customWidth="1"/>
    <col min="5" max="5" width="12.8515625" style="0" bestFit="1" customWidth="1"/>
    <col min="6" max="6" width="11.7109375" style="0" bestFit="1" customWidth="1"/>
    <col min="7" max="7" width="12.8515625" style="0" bestFit="1" customWidth="1"/>
    <col min="8" max="8" width="12.140625" style="0" customWidth="1"/>
    <col min="10" max="10" width="10.8515625" style="0" customWidth="1"/>
    <col min="11" max="11" width="10.421875" style="0" bestFit="1" customWidth="1"/>
    <col min="12" max="12" width="9.57421875" style="0" bestFit="1" customWidth="1"/>
    <col min="14" max="14" width="16.140625" style="0" customWidth="1"/>
    <col min="15" max="15" width="4.00390625" style="0" bestFit="1" customWidth="1"/>
  </cols>
  <sheetData>
    <row r="2" ht="15" thickBot="1"/>
    <row r="3" spans="1:15" ht="77.25" thickBo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  <c r="J3" s="4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576</v>
      </c>
    </row>
    <row r="4" spans="1:15" ht="39" thickBot="1">
      <c r="A4" s="5" t="s">
        <v>69</v>
      </c>
      <c r="B4" s="6" t="s">
        <v>67</v>
      </c>
      <c r="C4" s="6" t="s">
        <v>70</v>
      </c>
      <c r="D4" s="6" t="s">
        <v>71</v>
      </c>
      <c r="E4" s="9">
        <v>4143000</v>
      </c>
      <c r="F4" s="8">
        <v>1657200</v>
      </c>
      <c r="G4" s="9">
        <v>4143000</v>
      </c>
      <c r="H4" s="10">
        <v>1657200</v>
      </c>
      <c r="I4" s="11">
        <v>300000</v>
      </c>
      <c r="J4" s="104"/>
      <c r="K4" s="12">
        <v>2486000</v>
      </c>
      <c r="L4" s="6" t="s">
        <v>17</v>
      </c>
      <c r="M4" s="6" t="s">
        <v>17</v>
      </c>
      <c r="N4" s="6"/>
      <c r="O4" s="6">
        <v>8</v>
      </c>
    </row>
    <row r="5" spans="1:15" ht="51.75" thickBot="1">
      <c r="A5" s="5" t="s">
        <v>75</v>
      </c>
      <c r="B5" s="6" t="s">
        <v>72</v>
      </c>
      <c r="C5" s="6" t="s">
        <v>76</v>
      </c>
      <c r="D5" s="6" t="s">
        <v>77</v>
      </c>
      <c r="E5" s="9">
        <v>5047000</v>
      </c>
      <c r="F5" s="8">
        <v>2018800</v>
      </c>
      <c r="G5" s="9">
        <v>5047000</v>
      </c>
      <c r="H5" s="10">
        <v>2018800</v>
      </c>
      <c r="I5" s="11">
        <v>300000</v>
      </c>
      <c r="J5" s="104"/>
      <c r="K5" s="12">
        <v>3028000</v>
      </c>
      <c r="L5" s="6" t="s">
        <v>17</v>
      </c>
      <c r="M5" s="12">
        <v>1000</v>
      </c>
      <c r="N5" s="6"/>
      <c r="O5" s="6">
        <v>8</v>
      </c>
    </row>
    <row r="6" spans="1:15" ht="39" thickBot="1">
      <c r="A6" s="5" t="s">
        <v>78</v>
      </c>
      <c r="B6" s="6" t="s">
        <v>75</v>
      </c>
      <c r="C6" s="6" t="s">
        <v>79</v>
      </c>
      <c r="D6" s="6" t="s">
        <v>44</v>
      </c>
      <c r="E6" s="9">
        <v>7600000</v>
      </c>
      <c r="F6" s="8">
        <v>3040000</v>
      </c>
      <c r="G6" s="9">
        <v>7600000</v>
      </c>
      <c r="H6" s="10">
        <v>3040000</v>
      </c>
      <c r="I6" s="11">
        <v>300000</v>
      </c>
      <c r="J6" s="104"/>
      <c r="K6" s="12">
        <v>5500000</v>
      </c>
      <c r="L6" s="6" t="s">
        <v>17</v>
      </c>
      <c r="M6" s="12">
        <v>1500</v>
      </c>
      <c r="N6" s="6"/>
      <c r="O6" s="6">
        <v>8</v>
      </c>
    </row>
    <row r="7" spans="1:15" ht="77.25" thickBot="1">
      <c r="A7" s="5" t="s">
        <v>149</v>
      </c>
      <c r="B7" s="63" t="s">
        <v>144</v>
      </c>
      <c r="C7" s="63" t="s">
        <v>150</v>
      </c>
      <c r="D7" s="6" t="s">
        <v>151</v>
      </c>
      <c r="E7" s="7">
        <v>6205000</v>
      </c>
      <c r="F7" s="8">
        <v>2482000</v>
      </c>
      <c r="G7" s="73">
        <v>6205000</v>
      </c>
      <c r="H7" s="74">
        <v>2482000</v>
      </c>
      <c r="I7" s="59">
        <v>300000</v>
      </c>
      <c r="J7" s="104"/>
      <c r="K7" s="78">
        <v>3723000</v>
      </c>
      <c r="L7" s="63" t="s">
        <v>17</v>
      </c>
      <c r="M7" s="63" t="s">
        <v>17</v>
      </c>
      <c r="N7" s="6"/>
      <c r="O7" s="6">
        <v>8</v>
      </c>
    </row>
    <row r="8" spans="1:15" ht="26.25" thickBot="1">
      <c r="A8" s="70" t="s">
        <v>152</v>
      </c>
      <c r="B8" s="56"/>
      <c r="C8" s="71"/>
      <c r="D8" s="16" t="s">
        <v>154</v>
      </c>
      <c r="E8" s="17">
        <v>4220000</v>
      </c>
      <c r="F8" s="145">
        <v>1688000</v>
      </c>
      <c r="G8" s="56"/>
      <c r="H8" s="54"/>
      <c r="I8" s="57"/>
      <c r="J8" s="107"/>
      <c r="K8" s="56"/>
      <c r="L8" s="54"/>
      <c r="M8" s="57"/>
      <c r="N8" s="16"/>
      <c r="O8" s="16">
        <v>8</v>
      </c>
    </row>
    <row r="9" spans="1:15" ht="77.25" thickBot="1">
      <c r="A9" s="70" t="s">
        <v>155</v>
      </c>
      <c r="B9" s="69" t="s">
        <v>147</v>
      </c>
      <c r="C9" s="55" t="s">
        <v>153</v>
      </c>
      <c r="D9" s="6" t="s">
        <v>156</v>
      </c>
      <c r="E9" s="7">
        <v>2000000</v>
      </c>
      <c r="F9" s="144">
        <v>800000</v>
      </c>
      <c r="G9" s="58">
        <v>8520000</v>
      </c>
      <c r="H9" s="65">
        <v>3408000</v>
      </c>
      <c r="I9" s="59">
        <v>300000</v>
      </c>
      <c r="J9" s="107"/>
      <c r="K9" s="62">
        <v>8520000</v>
      </c>
      <c r="L9" s="55" t="s">
        <v>17</v>
      </c>
      <c r="M9" s="63" t="s">
        <v>17</v>
      </c>
      <c r="N9" s="6"/>
      <c r="O9" s="6">
        <v>8</v>
      </c>
    </row>
    <row r="10" spans="1:15" ht="77.25" thickBot="1">
      <c r="A10" s="70" t="s">
        <v>157</v>
      </c>
      <c r="B10" s="64"/>
      <c r="C10" s="5"/>
      <c r="D10" s="6" t="s">
        <v>158</v>
      </c>
      <c r="E10" s="7">
        <v>2300000</v>
      </c>
      <c r="F10" s="144">
        <v>920000</v>
      </c>
      <c r="G10" s="60"/>
      <c r="H10" s="66"/>
      <c r="I10" s="14"/>
      <c r="J10" s="107"/>
      <c r="K10" s="64"/>
      <c r="L10" s="68"/>
      <c r="M10" s="13"/>
      <c r="N10" s="6"/>
      <c r="O10" s="6">
        <v>8</v>
      </c>
    </row>
    <row r="11" spans="1:15" ht="39" thickBot="1">
      <c r="A11" s="5" t="s">
        <v>320</v>
      </c>
      <c r="B11" s="6" t="s">
        <v>286</v>
      </c>
      <c r="C11" s="6" t="s">
        <v>321</v>
      </c>
      <c r="D11" s="6" t="s">
        <v>44</v>
      </c>
      <c r="E11" s="7">
        <v>3600000</v>
      </c>
      <c r="F11" s="8">
        <v>1440000</v>
      </c>
      <c r="G11" s="9">
        <v>3600000</v>
      </c>
      <c r="H11" s="10">
        <v>1440000</v>
      </c>
      <c r="I11" s="11">
        <v>300000</v>
      </c>
      <c r="J11" s="104"/>
      <c r="K11" s="12">
        <v>2160000</v>
      </c>
      <c r="L11" s="6">
        <v>800</v>
      </c>
      <c r="M11" s="6">
        <v>700</v>
      </c>
      <c r="N11" s="15"/>
      <c r="O11" s="6">
        <v>8</v>
      </c>
    </row>
    <row r="12" spans="1:15" ht="51.75" thickBot="1">
      <c r="A12" s="110" t="s">
        <v>324</v>
      </c>
      <c r="B12" s="45" t="s">
        <v>291</v>
      </c>
      <c r="C12" s="45" t="s">
        <v>325</v>
      </c>
      <c r="D12" s="45" t="s">
        <v>326</v>
      </c>
      <c r="E12" s="122">
        <v>4200000</v>
      </c>
      <c r="F12" s="47">
        <v>1680000</v>
      </c>
      <c r="G12" s="46">
        <v>4200000</v>
      </c>
      <c r="H12" s="48">
        <v>1680000</v>
      </c>
      <c r="I12" s="49">
        <v>300000</v>
      </c>
      <c r="J12" s="109"/>
      <c r="K12" s="50">
        <v>2520000</v>
      </c>
      <c r="L12" s="45">
        <v>800</v>
      </c>
      <c r="M12" s="45" t="s">
        <v>17</v>
      </c>
      <c r="N12" s="51"/>
      <c r="O12" s="45">
        <v>8</v>
      </c>
    </row>
    <row r="13" spans="1:15" ht="51.75" thickBot="1">
      <c r="A13" s="110" t="s">
        <v>425</v>
      </c>
      <c r="B13" s="45" t="s">
        <v>380</v>
      </c>
      <c r="C13" s="45" t="s">
        <v>426</v>
      </c>
      <c r="D13" s="45" t="s">
        <v>427</v>
      </c>
      <c r="E13" s="122">
        <v>1910000</v>
      </c>
      <c r="F13" s="47">
        <v>764000</v>
      </c>
      <c r="G13" s="46">
        <v>1910000</v>
      </c>
      <c r="H13" s="48">
        <v>764000</v>
      </c>
      <c r="I13" s="49">
        <v>300000</v>
      </c>
      <c r="J13" s="109"/>
      <c r="K13" s="50">
        <v>1910000</v>
      </c>
      <c r="L13" s="45">
        <v>600</v>
      </c>
      <c r="M13" s="45">
        <v>500</v>
      </c>
      <c r="N13" s="51"/>
      <c r="O13" s="45">
        <v>8</v>
      </c>
    </row>
    <row r="14" spans="1:15" ht="39" thickBot="1">
      <c r="A14" s="5" t="s">
        <v>428</v>
      </c>
      <c r="B14" s="6" t="s">
        <v>382</v>
      </c>
      <c r="C14" s="6" t="s">
        <v>429</v>
      </c>
      <c r="D14" s="6" t="s">
        <v>41</v>
      </c>
      <c r="E14" s="7">
        <v>4202000</v>
      </c>
      <c r="F14" s="8">
        <v>1680800</v>
      </c>
      <c r="G14" s="9">
        <v>4202000</v>
      </c>
      <c r="H14" s="10">
        <v>1680800</v>
      </c>
      <c r="I14" s="11">
        <v>300000</v>
      </c>
      <c r="J14" s="104"/>
      <c r="K14" s="12">
        <v>2522000</v>
      </c>
      <c r="L14" s="12">
        <v>2500</v>
      </c>
      <c r="M14" s="6">
        <v>750</v>
      </c>
      <c r="N14" s="6"/>
      <c r="O14" s="6">
        <v>8</v>
      </c>
    </row>
    <row r="15" spans="1:15" ht="51.75" thickBot="1">
      <c r="A15" s="5" t="s">
        <v>430</v>
      </c>
      <c r="B15" s="6" t="s">
        <v>383</v>
      </c>
      <c r="C15" s="6" t="s">
        <v>431</v>
      </c>
      <c r="D15" s="6" t="s">
        <v>432</v>
      </c>
      <c r="E15" s="7">
        <v>10359000</v>
      </c>
      <c r="F15" s="8">
        <v>3170000</v>
      </c>
      <c r="G15" s="9">
        <v>10359000</v>
      </c>
      <c r="H15" s="10">
        <v>3170000</v>
      </c>
      <c r="I15" s="11">
        <v>300000</v>
      </c>
      <c r="J15" s="104"/>
      <c r="K15" s="12">
        <v>6900000</v>
      </c>
      <c r="L15" s="6" t="s">
        <v>17</v>
      </c>
      <c r="M15" s="12">
        <v>2750</v>
      </c>
      <c r="N15" s="6"/>
      <c r="O15" s="6">
        <v>8</v>
      </c>
    </row>
    <row r="16" spans="1:15" ht="64.5" thickBot="1">
      <c r="A16" s="5" t="s">
        <v>547</v>
      </c>
      <c r="B16" s="6" t="s">
        <v>487</v>
      </c>
      <c r="C16" s="6" t="s">
        <v>548</v>
      </c>
      <c r="D16" s="6" t="s">
        <v>404</v>
      </c>
      <c r="E16" s="7">
        <v>9776000</v>
      </c>
      <c r="F16" s="8">
        <v>3910400</v>
      </c>
      <c r="G16" s="9">
        <v>9776000</v>
      </c>
      <c r="H16" s="10">
        <v>3910400</v>
      </c>
      <c r="I16" s="11">
        <v>300000</v>
      </c>
      <c r="J16" s="104"/>
      <c r="K16" s="12">
        <v>5865000</v>
      </c>
      <c r="L16" s="6" t="s">
        <v>17</v>
      </c>
      <c r="M16" s="6">
        <v>800</v>
      </c>
      <c r="N16" s="6"/>
      <c r="O16" s="6">
        <v>8</v>
      </c>
    </row>
    <row r="17" spans="1:15" ht="15.75" thickBot="1">
      <c r="A17" s="26"/>
      <c r="B17" s="27"/>
      <c r="C17" s="28" t="s">
        <v>574</v>
      </c>
      <c r="D17" s="29"/>
      <c r="E17" s="30">
        <f>SUM(E4:E16)</f>
        <v>65562000</v>
      </c>
      <c r="F17" s="29"/>
      <c r="G17" s="30">
        <f>SUM(G4:G16)</f>
        <v>65562000</v>
      </c>
      <c r="H17" s="31"/>
      <c r="I17" s="29"/>
      <c r="J17" s="30">
        <f>SUM(J4:J16)</f>
        <v>0</v>
      </c>
      <c r="K17" s="29"/>
      <c r="L17" s="31"/>
      <c r="M17" s="31"/>
      <c r="N17" s="29"/>
      <c r="O17" s="31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view="pageBreakPreview" zoomScaleSheetLayoutView="100" workbookViewId="0" topLeftCell="A1">
      <pane ySplit="3" topLeftCell="A4" activePane="bottomLeft" state="frozen"/>
      <selection pane="bottomLeft" activeCell="A4" sqref="A4"/>
    </sheetView>
  </sheetViews>
  <sheetFormatPr defaultColWidth="9.140625" defaultRowHeight="15"/>
  <cols>
    <col min="1" max="1" width="4.421875" style="0" bestFit="1" customWidth="1"/>
    <col min="2" max="2" width="5.00390625" style="0" bestFit="1" customWidth="1"/>
    <col min="3" max="3" width="16.140625" style="0" customWidth="1"/>
    <col min="4" max="4" width="14.8515625" style="0" customWidth="1"/>
    <col min="5" max="5" width="12.8515625" style="0" bestFit="1" customWidth="1"/>
    <col min="6" max="6" width="11.7109375" style="0" bestFit="1" customWidth="1"/>
    <col min="7" max="7" width="12.8515625" style="0" bestFit="1" customWidth="1"/>
    <col min="8" max="8" width="12.140625" style="0" customWidth="1"/>
    <col min="10" max="10" width="10.8515625" style="0" customWidth="1"/>
    <col min="11" max="11" width="10.421875" style="0" bestFit="1" customWidth="1"/>
    <col min="12" max="12" width="9.57421875" style="0" bestFit="1" customWidth="1"/>
    <col min="14" max="14" width="16.140625" style="0" customWidth="1"/>
    <col min="15" max="15" width="4.00390625" style="0" bestFit="1" customWidth="1"/>
  </cols>
  <sheetData>
    <row r="1" spans="1:15" ht="18.75">
      <c r="A1" s="153" t="s">
        <v>693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ht="15" thickBot="1"/>
    <row r="3" spans="1:15" ht="77.25" thickBo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  <c r="J3" s="4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576</v>
      </c>
    </row>
    <row r="4" spans="1:15" ht="51.75" thickBot="1">
      <c r="A4" s="5" t="s">
        <v>330</v>
      </c>
      <c r="B4" s="6" t="s">
        <v>295</v>
      </c>
      <c r="C4" s="6" t="s">
        <v>331</v>
      </c>
      <c r="D4" s="6" t="s">
        <v>111</v>
      </c>
      <c r="E4" s="7">
        <v>2000000</v>
      </c>
      <c r="F4" s="8">
        <v>800000</v>
      </c>
      <c r="G4" s="9">
        <v>2000000</v>
      </c>
      <c r="H4" s="10">
        <v>800000</v>
      </c>
      <c r="I4" s="11">
        <v>190000</v>
      </c>
      <c r="J4" s="104"/>
      <c r="K4" s="12">
        <v>1500000</v>
      </c>
      <c r="L4" s="6" t="s">
        <v>17</v>
      </c>
      <c r="M4" s="6">
        <v>350</v>
      </c>
      <c r="N4" s="6"/>
      <c r="O4" s="6">
        <v>9</v>
      </c>
    </row>
    <row r="5" spans="1:15" ht="64.5" thickBot="1">
      <c r="A5" s="5" t="s">
        <v>544</v>
      </c>
      <c r="B5" s="6" t="s">
        <v>483</v>
      </c>
      <c r="C5" s="6" t="s">
        <v>545</v>
      </c>
      <c r="D5" s="6" t="s">
        <v>546</v>
      </c>
      <c r="E5" s="7">
        <v>17873000</v>
      </c>
      <c r="F5" s="8">
        <v>7149200</v>
      </c>
      <c r="G5" s="9">
        <v>17873000</v>
      </c>
      <c r="H5" s="10">
        <v>7149200</v>
      </c>
      <c r="I5" s="11">
        <v>300000</v>
      </c>
      <c r="J5" s="104"/>
      <c r="K5" s="12">
        <v>15716000</v>
      </c>
      <c r="L5" s="12">
        <v>1300</v>
      </c>
      <c r="M5" s="6" t="s">
        <v>17</v>
      </c>
      <c r="N5" s="6"/>
      <c r="O5" s="6">
        <v>9</v>
      </c>
    </row>
    <row r="6" spans="1:15" ht="15.75" thickBot="1">
      <c r="A6" s="26"/>
      <c r="B6" s="27"/>
      <c r="C6" s="28" t="s">
        <v>574</v>
      </c>
      <c r="D6" s="29"/>
      <c r="E6" s="30">
        <f>SUM(E4:E5)</f>
        <v>19873000</v>
      </c>
      <c r="F6" s="29"/>
      <c r="G6" s="30">
        <f>SUM(G4:G5)</f>
        <v>19873000</v>
      </c>
      <c r="H6" s="31"/>
      <c r="I6" s="29"/>
      <c r="J6" s="30">
        <f>SUM(J4:J5)</f>
        <v>0</v>
      </c>
      <c r="K6" s="29"/>
      <c r="L6" s="31"/>
      <c r="M6" s="31"/>
      <c r="N6" s="29"/>
      <c r="O6" s="31"/>
    </row>
    <row r="8" ht="15" thickBot="1"/>
    <row r="9" spans="1:15" ht="51.75" thickBot="1">
      <c r="A9" s="52" t="s">
        <v>94</v>
      </c>
      <c r="B9" s="56"/>
      <c r="C9" s="71"/>
      <c r="D9" s="45" t="s">
        <v>442</v>
      </c>
      <c r="E9" s="46">
        <v>3948000</v>
      </c>
      <c r="F9" s="152">
        <v>1579200</v>
      </c>
      <c r="G9" s="56"/>
      <c r="H9" s="54"/>
      <c r="I9" s="57"/>
      <c r="J9" s="108"/>
      <c r="K9" s="56"/>
      <c r="L9" s="54"/>
      <c r="M9" s="57"/>
      <c r="N9" s="45" t="s">
        <v>129</v>
      </c>
      <c r="O9" s="45">
        <v>9</v>
      </c>
    </row>
    <row r="10" spans="1:15" ht="64.5" thickBot="1">
      <c r="A10" s="53" t="s">
        <v>96</v>
      </c>
      <c r="B10" s="69" t="s">
        <v>91</v>
      </c>
      <c r="C10" s="55" t="s">
        <v>617</v>
      </c>
      <c r="D10" s="6" t="s">
        <v>618</v>
      </c>
      <c r="E10" s="9">
        <v>5825000</v>
      </c>
      <c r="F10" s="150">
        <v>2330000</v>
      </c>
      <c r="G10" s="58">
        <v>12231000</v>
      </c>
      <c r="H10" s="65">
        <v>4892400</v>
      </c>
      <c r="I10" s="59">
        <v>300000</v>
      </c>
      <c r="J10" s="108"/>
      <c r="K10" s="62">
        <v>7340000</v>
      </c>
      <c r="L10" s="67">
        <v>1280</v>
      </c>
      <c r="M10" s="63">
        <v>630</v>
      </c>
      <c r="N10" s="6"/>
      <c r="O10" s="6">
        <v>9</v>
      </c>
    </row>
    <row r="11" spans="1:15" ht="64.5" thickBot="1">
      <c r="A11" s="53" t="s">
        <v>99</v>
      </c>
      <c r="B11" s="69"/>
      <c r="C11" s="55"/>
      <c r="D11" s="6" t="s">
        <v>619</v>
      </c>
      <c r="E11" s="9">
        <v>2458000</v>
      </c>
      <c r="F11" s="150">
        <v>983200</v>
      </c>
      <c r="G11" s="82"/>
      <c r="H11" s="83"/>
      <c r="I11" s="84"/>
      <c r="J11" s="108"/>
      <c r="K11" s="85"/>
      <c r="L11" s="86"/>
      <c r="M11" s="87"/>
      <c r="N11" s="6"/>
      <c r="O11" s="6">
        <v>9</v>
      </c>
    </row>
    <row r="12" spans="1:15" ht="39" thickBot="1">
      <c r="A12" s="53" t="s">
        <v>102</v>
      </c>
      <c r="B12" s="72" t="s">
        <v>94</v>
      </c>
      <c r="C12" s="71" t="s">
        <v>620</v>
      </c>
      <c r="D12" s="6" t="s">
        <v>71</v>
      </c>
      <c r="E12" s="9">
        <v>3950000</v>
      </c>
      <c r="F12" s="144">
        <v>1580000</v>
      </c>
      <c r="G12" s="75">
        <v>6260000</v>
      </c>
      <c r="H12" s="81">
        <v>2504000</v>
      </c>
      <c r="I12" s="77">
        <v>300000</v>
      </c>
      <c r="J12" s="108"/>
      <c r="K12" s="79">
        <v>3756000</v>
      </c>
      <c r="L12" s="71">
        <v>756</v>
      </c>
      <c r="M12" s="80" t="s">
        <v>17</v>
      </c>
      <c r="N12" s="6"/>
      <c r="O12" s="6">
        <v>9</v>
      </c>
    </row>
    <row r="13" spans="1:15" ht="39" thickBot="1">
      <c r="A13" s="53" t="s">
        <v>104</v>
      </c>
      <c r="B13" s="70"/>
      <c r="C13" s="5"/>
      <c r="D13" s="6" t="s">
        <v>621</v>
      </c>
      <c r="E13" s="9">
        <v>2310000</v>
      </c>
      <c r="F13" s="144">
        <v>924000</v>
      </c>
      <c r="G13" s="60"/>
      <c r="H13" s="66"/>
      <c r="I13" s="14"/>
      <c r="J13" s="108"/>
      <c r="K13" s="64"/>
      <c r="L13" s="68"/>
      <c r="M13" s="13"/>
      <c r="N13" s="6"/>
      <c r="O13" s="6">
        <v>9</v>
      </c>
    </row>
    <row r="14" spans="1:15" ht="51.75" thickBot="1">
      <c r="A14" s="44" t="s">
        <v>107</v>
      </c>
      <c r="B14" s="45" t="s">
        <v>96</v>
      </c>
      <c r="C14" s="45" t="s">
        <v>622</v>
      </c>
      <c r="D14" s="45" t="s">
        <v>32</v>
      </c>
      <c r="E14" s="46">
        <v>16900000</v>
      </c>
      <c r="F14" s="47">
        <v>1700000</v>
      </c>
      <c r="G14" s="46">
        <v>16900000</v>
      </c>
      <c r="H14" s="48">
        <v>1700000</v>
      </c>
      <c r="I14" s="49">
        <v>300000</v>
      </c>
      <c r="J14" s="108"/>
      <c r="K14" s="50">
        <v>10500000</v>
      </c>
      <c r="L14" s="45" t="s">
        <v>17</v>
      </c>
      <c r="M14" s="45">
        <v>850</v>
      </c>
      <c r="N14" s="45"/>
      <c r="O14" s="45">
        <v>9</v>
      </c>
    </row>
    <row r="15" spans="1:15" ht="51.75" thickBot="1">
      <c r="A15" s="52" t="s">
        <v>109</v>
      </c>
      <c r="B15" s="72" t="s">
        <v>99</v>
      </c>
      <c r="C15" s="71" t="s">
        <v>623</v>
      </c>
      <c r="D15" s="45" t="s">
        <v>624</v>
      </c>
      <c r="E15" s="46">
        <v>1500000</v>
      </c>
      <c r="F15" s="151">
        <v>600000</v>
      </c>
      <c r="G15" s="75">
        <v>2500000</v>
      </c>
      <c r="H15" s="81">
        <v>1000000</v>
      </c>
      <c r="I15" s="77">
        <v>300000</v>
      </c>
      <c r="J15" s="108"/>
      <c r="K15" s="79">
        <v>1700000</v>
      </c>
      <c r="L15" s="71" t="s">
        <v>17</v>
      </c>
      <c r="M15" s="80" t="s">
        <v>17</v>
      </c>
      <c r="N15" s="45"/>
      <c r="O15" s="45">
        <v>9</v>
      </c>
    </row>
    <row r="16" spans="1:15" ht="51.75" thickBot="1">
      <c r="A16" s="53" t="s">
        <v>112</v>
      </c>
      <c r="B16" s="70"/>
      <c r="C16" s="5"/>
      <c r="D16" s="6" t="s">
        <v>38</v>
      </c>
      <c r="E16" s="9">
        <v>1000000</v>
      </c>
      <c r="F16" s="144">
        <v>400000</v>
      </c>
      <c r="G16" s="60"/>
      <c r="H16" s="66"/>
      <c r="I16" s="14"/>
      <c r="J16" s="108"/>
      <c r="K16" s="64"/>
      <c r="L16" s="68"/>
      <c r="M16" s="13"/>
      <c r="N16" s="6" t="s">
        <v>625</v>
      </c>
      <c r="O16" s="6">
        <v>9</v>
      </c>
    </row>
    <row r="17" spans="1:15" ht="51.75" thickBot="1">
      <c r="A17" s="33" t="s">
        <v>161</v>
      </c>
      <c r="B17" s="6" t="s">
        <v>147</v>
      </c>
      <c r="C17" s="6" t="s">
        <v>656</v>
      </c>
      <c r="D17" s="6" t="s">
        <v>111</v>
      </c>
      <c r="E17" s="9">
        <v>1340000</v>
      </c>
      <c r="F17" s="8">
        <v>536000</v>
      </c>
      <c r="G17" s="9">
        <v>1340000</v>
      </c>
      <c r="H17" s="10">
        <v>536000</v>
      </c>
      <c r="I17" s="11">
        <v>300000</v>
      </c>
      <c r="J17" s="108"/>
      <c r="K17" s="12">
        <v>840000</v>
      </c>
      <c r="L17" s="6" t="s">
        <v>17</v>
      </c>
      <c r="M17" s="6" t="s">
        <v>17</v>
      </c>
      <c r="N17" s="6"/>
      <c r="O17" s="6">
        <v>9</v>
      </c>
    </row>
    <row r="18" spans="1:15" ht="15.75" thickBot="1">
      <c r="A18" s="34"/>
      <c r="B18" s="35"/>
      <c r="C18" s="36" t="s">
        <v>678</v>
      </c>
      <c r="D18" s="35"/>
      <c r="E18" s="37">
        <f>SUM(E9:E17)</f>
        <v>39231000</v>
      </c>
      <c r="F18" s="35"/>
      <c r="G18" s="37">
        <f>SUM(G9:G17)</f>
        <v>39231000</v>
      </c>
      <c r="H18" s="27"/>
      <c r="I18" s="27"/>
      <c r="J18" s="37">
        <f>SUM(J9:J17)</f>
        <v>0</v>
      </c>
      <c r="K18" s="27"/>
      <c r="L18" s="38"/>
      <c r="M18" s="38"/>
      <c r="N18" s="39"/>
      <c r="O18" s="40"/>
    </row>
  </sheetData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2"/>
  <sheetViews>
    <sheetView view="pageBreakPreview" zoomScaleSheetLayoutView="100" workbookViewId="0" topLeftCell="A1">
      <pane ySplit="3" topLeftCell="A4" activePane="bottomLeft" state="frozen"/>
      <selection pane="bottomLeft" activeCell="A4" sqref="A4"/>
    </sheetView>
  </sheetViews>
  <sheetFormatPr defaultColWidth="9.140625" defaultRowHeight="15"/>
  <cols>
    <col min="1" max="1" width="4.28125" style="0" bestFit="1" customWidth="1"/>
    <col min="2" max="2" width="5.00390625" style="0" bestFit="1" customWidth="1"/>
    <col min="3" max="3" width="18.28125" style="0" customWidth="1"/>
    <col min="4" max="4" width="19.421875" style="0" bestFit="1" customWidth="1"/>
    <col min="5" max="7" width="11.421875" style="0" bestFit="1" customWidth="1"/>
    <col min="8" max="8" width="12.140625" style="0" customWidth="1"/>
    <col min="10" max="10" width="12.00390625" style="0" customWidth="1"/>
    <col min="11" max="11" width="9.8515625" style="0" bestFit="1" customWidth="1"/>
    <col min="14" max="14" width="18.140625" style="0" customWidth="1"/>
    <col min="15" max="15" width="4.00390625" style="0" bestFit="1" customWidth="1"/>
  </cols>
  <sheetData>
    <row r="2" ht="15" thickBot="1"/>
    <row r="3" spans="1:15" ht="77.25" thickBot="1">
      <c r="A3" s="32" t="s">
        <v>0</v>
      </c>
      <c r="B3" s="41" t="s">
        <v>1</v>
      </c>
      <c r="C3" s="41" t="s">
        <v>2</v>
      </c>
      <c r="D3" s="41" t="s">
        <v>3</v>
      </c>
      <c r="E3" s="41" t="s">
        <v>577</v>
      </c>
      <c r="F3" s="41" t="s">
        <v>5</v>
      </c>
      <c r="G3" s="41" t="s">
        <v>578</v>
      </c>
      <c r="H3" s="41" t="s">
        <v>579</v>
      </c>
      <c r="I3" s="42" t="s">
        <v>8</v>
      </c>
      <c r="J3" s="43" t="s">
        <v>9</v>
      </c>
      <c r="K3" s="41" t="s">
        <v>10</v>
      </c>
      <c r="L3" s="41" t="s">
        <v>11</v>
      </c>
      <c r="M3" s="41" t="s">
        <v>12</v>
      </c>
      <c r="N3" s="41" t="s">
        <v>13</v>
      </c>
      <c r="O3" s="41" t="s">
        <v>576</v>
      </c>
    </row>
    <row r="4" spans="1:15" ht="39" thickBot="1">
      <c r="A4" s="44" t="s">
        <v>52</v>
      </c>
      <c r="B4" s="45" t="s">
        <v>52</v>
      </c>
      <c r="C4" s="45" t="s">
        <v>594</v>
      </c>
      <c r="D4" s="45" t="s">
        <v>595</v>
      </c>
      <c r="E4" s="46">
        <v>2999000</v>
      </c>
      <c r="F4" s="47">
        <v>1199600</v>
      </c>
      <c r="G4" s="46">
        <v>2999000</v>
      </c>
      <c r="H4" s="48">
        <v>1199600</v>
      </c>
      <c r="I4" s="49">
        <v>300000</v>
      </c>
      <c r="J4" s="109"/>
      <c r="K4" s="50">
        <v>2500000</v>
      </c>
      <c r="L4" s="45" t="s">
        <v>17</v>
      </c>
      <c r="M4" s="45" t="s">
        <v>17</v>
      </c>
      <c r="N4" s="45"/>
      <c r="O4" s="45">
        <v>10</v>
      </c>
    </row>
    <row r="5" spans="1:15" ht="51.75" thickBot="1">
      <c r="A5" s="33" t="s">
        <v>55</v>
      </c>
      <c r="B5" s="6" t="s">
        <v>55</v>
      </c>
      <c r="C5" s="6" t="s">
        <v>596</v>
      </c>
      <c r="D5" s="6" t="s">
        <v>597</v>
      </c>
      <c r="E5" s="9">
        <v>4000000</v>
      </c>
      <c r="F5" s="8">
        <v>1600000</v>
      </c>
      <c r="G5" s="9">
        <v>4000000</v>
      </c>
      <c r="H5" s="10">
        <v>1600000</v>
      </c>
      <c r="I5" s="11">
        <v>300000</v>
      </c>
      <c r="J5" s="104"/>
      <c r="K5" s="12">
        <v>2400000</v>
      </c>
      <c r="L5" s="6" t="s">
        <v>17</v>
      </c>
      <c r="M5" s="6" t="s">
        <v>17</v>
      </c>
      <c r="N5" s="6"/>
      <c r="O5" s="6">
        <v>10</v>
      </c>
    </row>
    <row r="6" spans="1:15" ht="26.25" thickBot="1">
      <c r="A6" s="33" t="s">
        <v>58</v>
      </c>
      <c r="B6" s="6" t="s">
        <v>58</v>
      </c>
      <c r="C6" s="6" t="s">
        <v>598</v>
      </c>
      <c r="D6" s="6" t="s">
        <v>44</v>
      </c>
      <c r="E6" s="9">
        <v>5830000</v>
      </c>
      <c r="F6" s="8">
        <v>2332000</v>
      </c>
      <c r="G6" s="9">
        <v>5830000</v>
      </c>
      <c r="H6" s="10">
        <v>2332000</v>
      </c>
      <c r="I6" s="11">
        <v>300000</v>
      </c>
      <c r="J6" s="104"/>
      <c r="K6" s="12">
        <v>3500000</v>
      </c>
      <c r="L6" s="6" t="s">
        <v>17</v>
      </c>
      <c r="M6" s="6" t="s">
        <v>17</v>
      </c>
      <c r="N6" s="6"/>
      <c r="O6" s="6">
        <v>10</v>
      </c>
    </row>
    <row r="7" spans="1:15" ht="39" thickBot="1">
      <c r="A7" s="33" t="s">
        <v>61</v>
      </c>
      <c r="B7" s="6" t="s">
        <v>61</v>
      </c>
      <c r="C7" s="6" t="s">
        <v>599</v>
      </c>
      <c r="D7" s="6" t="s">
        <v>600</v>
      </c>
      <c r="E7" s="9">
        <v>1415000</v>
      </c>
      <c r="F7" s="8">
        <v>566000</v>
      </c>
      <c r="G7" s="9">
        <v>1415000</v>
      </c>
      <c r="H7" s="10">
        <v>566000</v>
      </c>
      <c r="I7" s="11">
        <v>300000</v>
      </c>
      <c r="J7" s="104"/>
      <c r="K7" s="12">
        <v>1000000</v>
      </c>
      <c r="L7" s="6" t="s">
        <v>17</v>
      </c>
      <c r="M7" s="6" t="s">
        <v>17</v>
      </c>
      <c r="N7" s="6"/>
      <c r="O7" s="6">
        <v>10</v>
      </c>
    </row>
    <row r="8" spans="1:15" ht="39" thickBot="1">
      <c r="A8" s="33" t="s">
        <v>114</v>
      </c>
      <c r="B8" s="6" t="s">
        <v>102</v>
      </c>
      <c r="C8" s="6" t="s">
        <v>626</v>
      </c>
      <c r="D8" s="6" t="s">
        <v>627</v>
      </c>
      <c r="E8" s="9">
        <v>2400000</v>
      </c>
      <c r="F8" s="8">
        <v>960000</v>
      </c>
      <c r="G8" s="9">
        <v>2400000</v>
      </c>
      <c r="H8" s="10">
        <v>960000</v>
      </c>
      <c r="I8" s="11">
        <v>300000</v>
      </c>
      <c r="J8" s="104"/>
      <c r="K8" s="25">
        <v>1770000</v>
      </c>
      <c r="L8" s="6" t="s">
        <v>493</v>
      </c>
      <c r="M8" s="6">
        <v>850</v>
      </c>
      <c r="N8" s="6"/>
      <c r="O8" s="6">
        <v>10</v>
      </c>
    </row>
    <row r="9" spans="1:15" ht="39" thickBot="1">
      <c r="A9" s="33" t="s">
        <v>116</v>
      </c>
      <c r="B9" s="6" t="s">
        <v>104</v>
      </c>
      <c r="C9" s="6" t="s">
        <v>628</v>
      </c>
      <c r="D9" s="6" t="s">
        <v>54</v>
      </c>
      <c r="E9" s="9">
        <v>5574000</v>
      </c>
      <c r="F9" s="8">
        <v>2229600</v>
      </c>
      <c r="G9" s="9">
        <v>5574000</v>
      </c>
      <c r="H9" s="10">
        <v>2229600</v>
      </c>
      <c r="I9" s="11">
        <v>300000</v>
      </c>
      <c r="J9" s="104"/>
      <c r="K9" s="25">
        <v>3345000</v>
      </c>
      <c r="L9" s="6" t="s">
        <v>17</v>
      </c>
      <c r="M9" s="6">
        <v>300</v>
      </c>
      <c r="N9" s="6"/>
      <c r="O9" s="6">
        <v>10</v>
      </c>
    </row>
    <row r="10" spans="1:15" ht="39" thickBot="1">
      <c r="A10" s="33" t="s">
        <v>119</v>
      </c>
      <c r="B10" s="6" t="s">
        <v>107</v>
      </c>
      <c r="C10" s="6" t="s">
        <v>629</v>
      </c>
      <c r="D10" s="6" t="s">
        <v>630</v>
      </c>
      <c r="E10" s="9">
        <v>1972000</v>
      </c>
      <c r="F10" s="8">
        <v>788800</v>
      </c>
      <c r="G10" s="9">
        <v>1972000</v>
      </c>
      <c r="H10" s="10">
        <v>788800</v>
      </c>
      <c r="I10" s="11">
        <v>300000</v>
      </c>
      <c r="J10" s="104"/>
      <c r="K10" s="25">
        <v>1100000</v>
      </c>
      <c r="L10" s="12">
        <v>1000</v>
      </c>
      <c r="M10" s="6" t="s">
        <v>17</v>
      </c>
      <c r="N10" s="6"/>
      <c r="O10" s="6">
        <v>10</v>
      </c>
    </row>
    <row r="11" spans="1:15" ht="51.75" thickBot="1">
      <c r="A11" s="33" t="s">
        <v>121</v>
      </c>
      <c r="B11" s="6" t="s">
        <v>109</v>
      </c>
      <c r="C11" s="6" t="s">
        <v>631</v>
      </c>
      <c r="D11" s="6" t="s">
        <v>632</v>
      </c>
      <c r="E11" s="9">
        <v>8000000</v>
      </c>
      <c r="F11" s="8">
        <v>3200000</v>
      </c>
      <c r="G11" s="9">
        <v>8000000</v>
      </c>
      <c r="H11" s="10">
        <v>3200000</v>
      </c>
      <c r="I11" s="11">
        <v>300000</v>
      </c>
      <c r="J11" s="104"/>
      <c r="K11" s="25">
        <v>4800000</v>
      </c>
      <c r="L11" s="6" t="s">
        <v>17</v>
      </c>
      <c r="M11" s="6" t="s">
        <v>17</v>
      </c>
      <c r="N11" s="6"/>
      <c r="O11" s="6">
        <v>10</v>
      </c>
    </row>
    <row r="12" spans="1:15" ht="51.75" thickBot="1">
      <c r="A12" s="33" t="s">
        <v>124</v>
      </c>
      <c r="B12" s="6" t="s">
        <v>112</v>
      </c>
      <c r="C12" s="6" t="s">
        <v>633</v>
      </c>
      <c r="D12" s="6" t="s">
        <v>634</v>
      </c>
      <c r="E12" s="9">
        <v>8000000</v>
      </c>
      <c r="F12" s="8">
        <v>3200000</v>
      </c>
      <c r="G12" s="9">
        <v>8000000</v>
      </c>
      <c r="H12" s="10">
        <v>3200000</v>
      </c>
      <c r="I12" s="11">
        <v>300000</v>
      </c>
      <c r="J12" s="104"/>
      <c r="K12" s="25">
        <v>4800000</v>
      </c>
      <c r="L12" s="6">
        <v>500</v>
      </c>
      <c r="M12" s="6" t="s">
        <v>17</v>
      </c>
      <c r="N12" s="6"/>
      <c r="O12" s="6">
        <v>10</v>
      </c>
    </row>
    <row r="13" spans="1:15" ht="51.75" thickBot="1">
      <c r="A13" s="33" t="s">
        <v>159</v>
      </c>
      <c r="B13" s="6" t="s">
        <v>144</v>
      </c>
      <c r="C13" s="6" t="s">
        <v>654</v>
      </c>
      <c r="D13" s="6" t="s">
        <v>655</v>
      </c>
      <c r="E13" s="9">
        <v>4000000</v>
      </c>
      <c r="F13" s="8">
        <v>1600000</v>
      </c>
      <c r="G13" s="9">
        <v>4000000</v>
      </c>
      <c r="H13" s="10">
        <v>1600000</v>
      </c>
      <c r="I13" s="11">
        <v>300000</v>
      </c>
      <c r="J13" s="104"/>
      <c r="K13" s="12">
        <v>2500000</v>
      </c>
      <c r="L13" s="6" t="s">
        <v>17</v>
      </c>
      <c r="M13" s="6" t="s">
        <v>17</v>
      </c>
      <c r="N13" s="6"/>
      <c r="O13" s="6">
        <v>10</v>
      </c>
    </row>
    <row r="14" spans="1:15" ht="64.5" thickBot="1">
      <c r="A14" s="33" t="s">
        <v>179</v>
      </c>
      <c r="B14" s="6" t="s">
        <v>162</v>
      </c>
      <c r="C14" s="6" t="s">
        <v>668</v>
      </c>
      <c r="D14" s="6" t="s">
        <v>421</v>
      </c>
      <c r="E14" s="9">
        <v>3710000</v>
      </c>
      <c r="F14" s="8">
        <v>1484000</v>
      </c>
      <c r="G14" s="9">
        <v>3710000</v>
      </c>
      <c r="H14" s="10">
        <v>1484000</v>
      </c>
      <c r="I14" s="11">
        <v>300000</v>
      </c>
      <c r="J14" s="104"/>
      <c r="K14" s="12">
        <v>2709000</v>
      </c>
      <c r="L14" s="6" t="s">
        <v>17</v>
      </c>
      <c r="M14" s="6">
        <v>700</v>
      </c>
      <c r="N14" s="6"/>
      <c r="O14" s="6">
        <v>10</v>
      </c>
    </row>
    <row r="15" spans="1:15" ht="64.5" thickBot="1">
      <c r="A15" s="44" t="s">
        <v>181</v>
      </c>
      <c r="B15" s="45" t="s">
        <v>165</v>
      </c>
      <c r="C15" s="45" t="s">
        <v>669</v>
      </c>
      <c r="D15" s="45" t="s">
        <v>421</v>
      </c>
      <c r="E15" s="46">
        <v>3710000</v>
      </c>
      <c r="F15" s="47">
        <v>1484000</v>
      </c>
      <c r="G15" s="46">
        <v>3710000</v>
      </c>
      <c r="H15" s="48">
        <v>1484000</v>
      </c>
      <c r="I15" s="49">
        <v>300000</v>
      </c>
      <c r="J15" s="109"/>
      <c r="K15" s="50">
        <v>2709000</v>
      </c>
      <c r="L15" s="45" t="s">
        <v>17</v>
      </c>
      <c r="M15" s="45">
        <v>700</v>
      </c>
      <c r="N15" s="45"/>
      <c r="O15" s="45">
        <v>10</v>
      </c>
    </row>
    <row r="16" spans="1:15" ht="64.5" thickBot="1">
      <c r="A16" s="53" t="s">
        <v>183</v>
      </c>
      <c r="B16" s="71" t="s">
        <v>167</v>
      </c>
      <c r="C16" s="71" t="s">
        <v>670</v>
      </c>
      <c r="D16" s="6" t="s">
        <v>54</v>
      </c>
      <c r="E16" s="9">
        <v>8400000</v>
      </c>
      <c r="F16" s="144">
        <v>3360000</v>
      </c>
      <c r="G16" s="75">
        <v>11203000</v>
      </c>
      <c r="H16" s="81">
        <v>4481200</v>
      </c>
      <c r="I16" s="77">
        <v>300000</v>
      </c>
      <c r="J16" s="104"/>
      <c r="K16" s="79">
        <v>8060000</v>
      </c>
      <c r="L16" s="71" t="s">
        <v>17</v>
      </c>
      <c r="M16" s="80" t="s">
        <v>17</v>
      </c>
      <c r="N16" s="6"/>
      <c r="O16" s="6">
        <v>10</v>
      </c>
    </row>
    <row r="17" spans="1:15" ht="51.75" thickBot="1">
      <c r="A17" s="53" t="s">
        <v>184</v>
      </c>
      <c r="B17" s="5"/>
      <c r="C17" s="5"/>
      <c r="D17" s="6" t="s">
        <v>645</v>
      </c>
      <c r="E17" s="9">
        <v>2803000</v>
      </c>
      <c r="F17" s="144">
        <v>1121200</v>
      </c>
      <c r="G17" s="60"/>
      <c r="H17" s="66"/>
      <c r="I17" s="14"/>
      <c r="J17" s="104"/>
      <c r="K17" s="64"/>
      <c r="L17" s="68"/>
      <c r="M17" s="13"/>
      <c r="N17" s="6"/>
      <c r="O17" s="6">
        <v>10</v>
      </c>
    </row>
    <row r="18" spans="1:15" ht="51.75" thickBot="1">
      <c r="A18" s="33" t="s">
        <v>187</v>
      </c>
      <c r="B18" s="63" t="s">
        <v>169</v>
      </c>
      <c r="C18" s="63" t="s">
        <v>671</v>
      </c>
      <c r="D18" s="6" t="s">
        <v>672</v>
      </c>
      <c r="E18" s="9">
        <v>6449000</v>
      </c>
      <c r="F18" s="8">
        <v>2579600</v>
      </c>
      <c r="G18" s="73">
        <v>6449000</v>
      </c>
      <c r="H18" s="74">
        <v>2579600</v>
      </c>
      <c r="I18" s="59">
        <v>300000</v>
      </c>
      <c r="J18" s="104"/>
      <c r="K18" s="78">
        <v>4000000</v>
      </c>
      <c r="L18" s="63" t="s">
        <v>17</v>
      </c>
      <c r="M18" s="63" t="s">
        <v>17</v>
      </c>
      <c r="N18" s="6"/>
      <c r="O18" s="6">
        <v>10</v>
      </c>
    </row>
    <row r="19" spans="1:15" ht="64.5" thickBot="1">
      <c r="A19" s="53" t="s">
        <v>190</v>
      </c>
      <c r="B19" s="72" t="s">
        <v>171</v>
      </c>
      <c r="C19" s="71" t="s">
        <v>673</v>
      </c>
      <c r="D19" s="6" t="s">
        <v>674</v>
      </c>
      <c r="E19" s="9">
        <v>1737000</v>
      </c>
      <c r="F19" s="144">
        <v>694800</v>
      </c>
      <c r="G19" s="75">
        <v>2692000</v>
      </c>
      <c r="H19" s="81">
        <v>1076800</v>
      </c>
      <c r="I19" s="77">
        <v>300000</v>
      </c>
      <c r="J19" s="104"/>
      <c r="K19" s="79">
        <v>1805000</v>
      </c>
      <c r="L19" s="71">
        <v>500</v>
      </c>
      <c r="M19" s="80" t="s">
        <v>17</v>
      </c>
      <c r="N19" s="6"/>
      <c r="O19" s="6">
        <v>10</v>
      </c>
    </row>
    <row r="20" spans="1:15" ht="64.5" thickBot="1">
      <c r="A20" s="53" t="s">
        <v>192</v>
      </c>
      <c r="B20" s="70"/>
      <c r="C20" s="5"/>
      <c r="D20" s="6" t="s">
        <v>675</v>
      </c>
      <c r="E20" s="9">
        <v>955000</v>
      </c>
      <c r="F20" s="144">
        <v>382000</v>
      </c>
      <c r="G20" s="60"/>
      <c r="H20" s="66"/>
      <c r="I20" s="14"/>
      <c r="J20" s="104"/>
      <c r="K20" s="64"/>
      <c r="L20" s="68"/>
      <c r="M20" s="13"/>
      <c r="N20" s="6"/>
      <c r="O20" s="6">
        <v>10</v>
      </c>
    </row>
    <row r="21" spans="1:15" ht="39" thickBot="1">
      <c r="A21" s="33" t="s">
        <v>195</v>
      </c>
      <c r="B21" s="6" t="s">
        <v>174</v>
      </c>
      <c r="C21" s="6" t="s">
        <v>676</v>
      </c>
      <c r="D21" s="6" t="s">
        <v>677</v>
      </c>
      <c r="E21" s="9">
        <v>2915000</v>
      </c>
      <c r="F21" s="8">
        <v>1166000</v>
      </c>
      <c r="G21" s="9">
        <v>2915000</v>
      </c>
      <c r="H21" s="10">
        <v>1166000</v>
      </c>
      <c r="I21" s="11">
        <v>300000</v>
      </c>
      <c r="J21" s="104"/>
      <c r="K21" s="12">
        <v>1915000</v>
      </c>
      <c r="L21" s="6" t="s">
        <v>17</v>
      </c>
      <c r="M21" s="6">
        <v>400</v>
      </c>
      <c r="N21" s="6"/>
      <c r="O21" s="6">
        <v>10</v>
      </c>
    </row>
    <row r="22" spans="1:15" ht="15.75" thickBot="1">
      <c r="A22" s="34"/>
      <c r="B22" s="35"/>
      <c r="C22" s="36" t="s">
        <v>678</v>
      </c>
      <c r="D22" s="35"/>
      <c r="E22" s="37">
        <f>SUM(E4:E21)</f>
        <v>74869000</v>
      </c>
      <c r="F22" s="37"/>
      <c r="G22" s="37">
        <f>SUM(G4:G21)</f>
        <v>74869000</v>
      </c>
      <c r="H22" s="27"/>
      <c r="I22" s="27"/>
      <c r="J22" s="37">
        <f>SUM(J4:J21)</f>
        <v>0</v>
      </c>
      <c r="K22" s="27"/>
      <c r="L22" s="38"/>
      <c r="M22" s="38"/>
      <c r="N22" s="39"/>
      <c r="O22" s="40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7"/>
  <sheetViews>
    <sheetView view="pageBreakPreview" zoomScaleSheetLayoutView="100" workbookViewId="0" topLeftCell="A1">
      <selection activeCell="A4" sqref="A4"/>
    </sheetView>
  </sheetViews>
  <sheetFormatPr defaultColWidth="9.140625" defaultRowHeight="15"/>
  <cols>
    <col min="1" max="1" width="4.28125" style="0" bestFit="1" customWidth="1"/>
    <col min="2" max="2" width="5.00390625" style="0" bestFit="1" customWidth="1"/>
    <col min="3" max="3" width="18.28125" style="0" customWidth="1"/>
    <col min="4" max="4" width="19.421875" style="0" bestFit="1" customWidth="1"/>
    <col min="5" max="7" width="11.421875" style="0" bestFit="1" customWidth="1"/>
    <col min="8" max="8" width="12.140625" style="0" customWidth="1"/>
    <col min="10" max="10" width="12.00390625" style="0" customWidth="1"/>
    <col min="11" max="11" width="9.8515625" style="0" bestFit="1" customWidth="1"/>
    <col min="14" max="14" width="18.140625" style="0" customWidth="1"/>
    <col min="15" max="15" width="4.00390625" style="0" bestFit="1" customWidth="1"/>
  </cols>
  <sheetData>
    <row r="2" ht="15" thickBot="1"/>
    <row r="3" spans="1:15" ht="77.25" thickBot="1">
      <c r="A3" s="32" t="s">
        <v>0</v>
      </c>
      <c r="B3" s="41" t="s">
        <v>1</v>
      </c>
      <c r="C3" s="41" t="s">
        <v>2</v>
      </c>
      <c r="D3" s="41" t="s">
        <v>3</v>
      </c>
      <c r="E3" s="41" t="s">
        <v>577</v>
      </c>
      <c r="F3" s="41" t="s">
        <v>5</v>
      </c>
      <c r="G3" s="41" t="s">
        <v>578</v>
      </c>
      <c r="H3" s="41" t="s">
        <v>579</v>
      </c>
      <c r="I3" s="42" t="s">
        <v>8</v>
      </c>
      <c r="J3" s="43" t="s">
        <v>9</v>
      </c>
      <c r="K3" s="41" t="s">
        <v>10</v>
      </c>
      <c r="L3" s="41" t="s">
        <v>11</v>
      </c>
      <c r="M3" s="41" t="s">
        <v>12</v>
      </c>
      <c r="N3" s="41" t="s">
        <v>13</v>
      </c>
      <c r="O3" s="41" t="s">
        <v>576</v>
      </c>
    </row>
    <row r="4" spans="1:15" ht="26.25" thickBot="1">
      <c r="A4" s="44" t="s">
        <v>14</v>
      </c>
      <c r="B4" s="45" t="s">
        <v>14</v>
      </c>
      <c r="C4" s="45" t="s">
        <v>580</v>
      </c>
      <c r="D4" s="45" t="s">
        <v>111</v>
      </c>
      <c r="E4" s="46">
        <v>7311000</v>
      </c>
      <c r="F4" s="47">
        <v>2924400</v>
      </c>
      <c r="G4" s="46">
        <v>7311000</v>
      </c>
      <c r="H4" s="48">
        <v>2924400</v>
      </c>
      <c r="I4" s="49">
        <v>300000</v>
      </c>
      <c r="J4" s="109"/>
      <c r="K4" s="50">
        <v>4380000</v>
      </c>
      <c r="L4" s="45" t="s">
        <v>17</v>
      </c>
      <c r="M4" s="45">
        <v>800</v>
      </c>
      <c r="N4" s="51"/>
      <c r="O4" s="45">
        <v>11</v>
      </c>
    </row>
    <row r="5" spans="1:15" ht="39" thickBot="1">
      <c r="A5" s="33" t="s">
        <v>18</v>
      </c>
      <c r="B5" s="6" t="s">
        <v>18</v>
      </c>
      <c r="C5" s="6" t="s">
        <v>581</v>
      </c>
      <c r="D5" s="6" t="s">
        <v>582</v>
      </c>
      <c r="E5" s="9">
        <v>7791000</v>
      </c>
      <c r="F5" s="8">
        <v>3116400</v>
      </c>
      <c r="G5" s="9">
        <v>7791000</v>
      </c>
      <c r="H5" s="10">
        <v>3116400</v>
      </c>
      <c r="I5" s="11">
        <v>300000</v>
      </c>
      <c r="J5" s="104"/>
      <c r="K5" s="12">
        <v>4675000</v>
      </c>
      <c r="L5" s="6">
        <v>600</v>
      </c>
      <c r="M5" s="6" t="s">
        <v>17</v>
      </c>
      <c r="N5" s="15"/>
      <c r="O5" s="6">
        <v>11</v>
      </c>
    </row>
    <row r="6" spans="1:15" ht="39" thickBot="1">
      <c r="A6" s="33" t="s">
        <v>21</v>
      </c>
      <c r="B6" s="6" t="s">
        <v>21</v>
      </c>
      <c r="C6" s="6" t="s">
        <v>583</v>
      </c>
      <c r="D6" s="6" t="s">
        <v>582</v>
      </c>
      <c r="E6" s="9">
        <v>2978000</v>
      </c>
      <c r="F6" s="8">
        <v>1191200</v>
      </c>
      <c r="G6" s="9">
        <v>2978000</v>
      </c>
      <c r="H6" s="10">
        <v>1191200</v>
      </c>
      <c r="I6" s="11">
        <v>300000</v>
      </c>
      <c r="J6" s="104"/>
      <c r="K6" s="12">
        <v>1978000</v>
      </c>
      <c r="L6" s="6" t="s">
        <v>17</v>
      </c>
      <c r="M6" s="6">
        <v>700</v>
      </c>
      <c r="N6" s="15"/>
      <c r="O6" s="6">
        <v>11</v>
      </c>
    </row>
    <row r="7" spans="1:15" ht="26.25" thickBot="1">
      <c r="A7" s="33" t="s">
        <v>24</v>
      </c>
      <c r="B7" s="6" t="s">
        <v>24</v>
      </c>
      <c r="C7" s="6" t="s">
        <v>584</v>
      </c>
      <c r="D7" s="6" t="s">
        <v>111</v>
      </c>
      <c r="E7" s="9">
        <v>7311000</v>
      </c>
      <c r="F7" s="8">
        <v>2924400</v>
      </c>
      <c r="G7" s="9">
        <v>7311000</v>
      </c>
      <c r="H7" s="10">
        <v>2924400</v>
      </c>
      <c r="I7" s="11">
        <v>300000</v>
      </c>
      <c r="J7" s="104"/>
      <c r="K7" s="12">
        <v>4380000</v>
      </c>
      <c r="L7" s="6" t="s">
        <v>17</v>
      </c>
      <c r="M7" s="6" t="s">
        <v>17</v>
      </c>
      <c r="N7" s="15"/>
      <c r="O7" s="6">
        <v>11</v>
      </c>
    </row>
    <row r="8" spans="1:15" ht="39" thickBot="1">
      <c r="A8" s="33" t="s">
        <v>27</v>
      </c>
      <c r="B8" s="6" t="s">
        <v>27</v>
      </c>
      <c r="C8" s="6" t="s">
        <v>585</v>
      </c>
      <c r="D8" s="6" t="s">
        <v>582</v>
      </c>
      <c r="E8" s="9">
        <v>2500000</v>
      </c>
      <c r="F8" s="8">
        <v>1000000</v>
      </c>
      <c r="G8" s="9">
        <v>2500000</v>
      </c>
      <c r="H8" s="10">
        <v>1000000</v>
      </c>
      <c r="I8" s="11">
        <v>300000</v>
      </c>
      <c r="J8" s="104"/>
      <c r="K8" s="12">
        <v>1500000</v>
      </c>
      <c r="L8" s="6">
        <v>900</v>
      </c>
      <c r="M8" s="6" t="s">
        <v>17</v>
      </c>
      <c r="N8" s="15"/>
      <c r="O8" s="6">
        <v>11</v>
      </c>
    </row>
    <row r="9" spans="1:15" ht="39" thickBot="1">
      <c r="A9" s="33" t="s">
        <v>30</v>
      </c>
      <c r="B9" s="6" t="s">
        <v>30</v>
      </c>
      <c r="C9" s="6" t="s">
        <v>586</v>
      </c>
      <c r="D9" s="6" t="s">
        <v>582</v>
      </c>
      <c r="E9" s="9">
        <v>5919000</v>
      </c>
      <c r="F9" s="8">
        <v>2367600</v>
      </c>
      <c r="G9" s="9">
        <v>5919000</v>
      </c>
      <c r="H9" s="10">
        <v>2367600</v>
      </c>
      <c r="I9" s="11">
        <v>300000</v>
      </c>
      <c r="J9" s="104"/>
      <c r="K9" s="12">
        <v>3552000</v>
      </c>
      <c r="L9" s="12">
        <v>1000</v>
      </c>
      <c r="M9" s="6" t="s">
        <v>17</v>
      </c>
      <c r="N9" s="6"/>
      <c r="O9" s="6">
        <v>11</v>
      </c>
    </row>
    <row r="10" spans="1:15" ht="39" thickBot="1">
      <c r="A10" s="33" t="s">
        <v>33</v>
      </c>
      <c r="B10" s="6" t="s">
        <v>33</v>
      </c>
      <c r="C10" s="6" t="s">
        <v>587</v>
      </c>
      <c r="D10" s="6" t="s">
        <v>66</v>
      </c>
      <c r="E10" s="9">
        <v>3375000</v>
      </c>
      <c r="F10" s="8">
        <v>1350000</v>
      </c>
      <c r="G10" s="9">
        <v>3375000</v>
      </c>
      <c r="H10" s="10">
        <v>1350000</v>
      </c>
      <c r="I10" s="11">
        <v>300000</v>
      </c>
      <c r="J10" s="104"/>
      <c r="K10" s="12">
        <v>2025000</v>
      </c>
      <c r="L10" s="6">
        <v>300</v>
      </c>
      <c r="M10" s="6" t="s">
        <v>17</v>
      </c>
      <c r="N10" s="6"/>
      <c r="O10" s="6">
        <v>11</v>
      </c>
    </row>
    <row r="11" spans="1:15" ht="39" thickBot="1">
      <c r="A11" s="33" t="s">
        <v>36</v>
      </c>
      <c r="B11" s="6" t="s">
        <v>36</v>
      </c>
      <c r="C11" s="6" t="s">
        <v>588</v>
      </c>
      <c r="D11" s="6" t="s">
        <v>54</v>
      </c>
      <c r="E11" s="9">
        <v>8000000</v>
      </c>
      <c r="F11" s="8">
        <v>3200000</v>
      </c>
      <c r="G11" s="9">
        <v>8000000</v>
      </c>
      <c r="H11" s="10">
        <v>3200000</v>
      </c>
      <c r="I11" s="11">
        <v>300000</v>
      </c>
      <c r="J11" s="104"/>
      <c r="K11" s="12">
        <v>6000000</v>
      </c>
      <c r="L11" s="6" t="s">
        <v>17</v>
      </c>
      <c r="M11" s="6" t="s">
        <v>17</v>
      </c>
      <c r="N11" s="6"/>
      <c r="O11" s="6">
        <v>11</v>
      </c>
    </row>
    <row r="12" spans="1:15" ht="26.25" thickBot="1">
      <c r="A12" s="33" t="s">
        <v>64</v>
      </c>
      <c r="B12" s="6" t="s">
        <v>64</v>
      </c>
      <c r="C12" s="6" t="s">
        <v>601</v>
      </c>
      <c r="D12" s="6" t="s">
        <v>41</v>
      </c>
      <c r="E12" s="9">
        <v>3000000</v>
      </c>
      <c r="F12" s="8">
        <v>1200000</v>
      </c>
      <c r="G12" s="9">
        <v>3000000</v>
      </c>
      <c r="H12" s="10">
        <v>1200000</v>
      </c>
      <c r="I12" s="11">
        <v>300000</v>
      </c>
      <c r="J12" s="104"/>
      <c r="K12" s="12">
        <v>1800000</v>
      </c>
      <c r="L12" s="6" t="s">
        <v>17</v>
      </c>
      <c r="M12" s="6" t="s">
        <v>17</v>
      </c>
      <c r="N12" s="6"/>
      <c r="O12" s="6">
        <v>11</v>
      </c>
    </row>
    <row r="13" spans="1:15" ht="39" thickBot="1">
      <c r="A13" s="33" t="s">
        <v>67</v>
      </c>
      <c r="B13" s="6" t="s">
        <v>67</v>
      </c>
      <c r="C13" s="6" t="s">
        <v>602</v>
      </c>
      <c r="D13" s="6" t="s">
        <v>603</v>
      </c>
      <c r="E13" s="9">
        <v>1350000</v>
      </c>
      <c r="F13" s="8">
        <v>540000</v>
      </c>
      <c r="G13" s="9">
        <v>1350000</v>
      </c>
      <c r="H13" s="10">
        <v>540000</v>
      </c>
      <c r="I13" s="11">
        <v>300000</v>
      </c>
      <c r="J13" s="104"/>
      <c r="K13" s="12">
        <v>750000</v>
      </c>
      <c r="L13" s="6">
        <v>500</v>
      </c>
      <c r="M13" s="6" t="s">
        <v>17</v>
      </c>
      <c r="N13" s="6"/>
      <c r="O13" s="6">
        <v>11</v>
      </c>
    </row>
    <row r="14" spans="1:15" ht="39" thickBot="1">
      <c r="A14" s="33" t="s">
        <v>69</v>
      </c>
      <c r="B14" s="6" t="s">
        <v>69</v>
      </c>
      <c r="C14" s="6" t="s">
        <v>604</v>
      </c>
      <c r="D14" s="6" t="s">
        <v>447</v>
      </c>
      <c r="E14" s="9">
        <v>2663000</v>
      </c>
      <c r="F14" s="8">
        <v>1065200</v>
      </c>
      <c r="G14" s="9">
        <v>2663000</v>
      </c>
      <c r="H14" s="10">
        <v>1065200</v>
      </c>
      <c r="I14" s="11">
        <v>300000</v>
      </c>
      <c r="J14" s="104"/>
      <c r="K14" s="12">
        <v>1598000</v>
      </c>
      <c r="L14" s="6">
        <v>500</v>
      </c>
      <c r="M14" s="6" t="s">
        <v>17</v>
      </c>
      <c r="N14" s="6"/>
      <c r="O14" s="6">
        <v>11</v>
      </c>
    </row>
    <row r="15" spans="1:15" ht="26.25" thickBot="1">
      <c r="A15" s="33" t="s">
        <v>72</v>
      </c>
      <c r="B15" s="63" t="s">
        <v>72</v>
      </c>
      <c r="C15" s="63" t="s">
        <v>605</v>
      </c>
      <c r="D15" s="6" t="s">
        <v>111</v>
      </c>
      <c r="E15" s="9">
        <v>5311000</v>
      </c>
      <c r="F15" s="8">
        <v>2124400</v>
      </c>
      <c r="G15" s="73">
        <v>5311000</v>
      </c>
      <c r="H15" s="74">
        <v>2124400</v>
      </c>
      <c r="I15" s="59">
        <v>300000</v>
      </c>
      <c r="J15" s="104"/>
      <c r="K15" s="78">
        <v>3186000</v>
      </c>
      <c r="L15" s="63" t="s">
        <v>17</v>
      </c>
      <c r="M15" s="63" t="s">
        <v>17</v>
      </c>
      <c r="N15" s="15"/>
      <c r="O15" s="6">
        <v>11</v>
      </c>
    </row>
    <row r="16" spans="1:15" ht="39" thickBot="1">
      <c r="A16" s="52" t="s">
        <v>75</v>
      </c>
      <c r="B16" s="72" t="s">
        <v>75</v>
      </c>
      <c r="C16" s="71" t="s">
        <v>606</v>
      </c>
      <c r="D16" s="45" t="s">
        <v>54</v>
      </c>
      <c r="E16" s="46">
        <v>1100000</v>
      </c>
      <c r="F16" s="151">
        <v>440000</v>
      </c>
      <c r="G16" s="90">
        <v>17100000</v>
      </c>
      <c r="H16" s="81">
        <v>5900000</v>
      </c>
      <c r="I16" s="77">
        <v>300000</v>
      </c>
      <c r="J16" s="109"/>
      <c r="K16" s="79">
        <v>14100000</v>
      </c>
      <c r="L16" s="71" t="s">
        <v>17</v>
      </c>
      <c r="M16" s="80" t="s">
        <v>17</v>
      </c>
      <c r="N16" s="45"/>
      <c r="O16" s="45">
        <v>11</v>
      </c>
    </row>
    <row r="17" spans="1:15" ht="39" thickBot="1">
      <c r="A17" s="53" t="s">
        <v>78</v>
      </c>
      <c r="B17" s="70"/>
      <c r="C17" s="5"/>
      <c r="D17" s="6" t="s">
        <v>582</v>
      </c>
      <c r="E17" s="9">
        <v>16000000</v>
      </c>
      <c r="F17" s="144">
        <v>5900000</v>
      </c>
      <c r="G17" s="91"/>
      <c r="H17" s="66"/>
      <c r="I17" s="14"/>
      <c r="J17" s="104"/>
      <c r="K17" s="64"/>
      <c r="L17" s="5" t="s">
        <v>17</v>
      </c>
      <c r="M17" s="6" t="s">
        <v>17</v>
      </c>
      <c r="N17" s="6"/>
      <c r="O17" s="6">
        <v>11</v>
      </c>
    </row>
    <row r="18" spans="1:15" ht="51.75" thickBot="1">
      <c r="A18" s="44" t="s">
        <v>80</v>
      </c>
      <c r="B18" s="45" t="s">
        <v>78</v>
      </c>
      <c r="C18" s="45" t="s">
        <v>607</v>
      </c>
      <c r="D18" s="45" t="s">
        <v>608</v>
      </c>
      <c r="E18" s="46">
        <v>8120000</v>
      </c>
      <c r="F18" s="47">
        <v>3248000</v>
      </c>
      <c r="G18" s="46">
        <v>8120000</v>
      </c>
      <c r="H18" s="48">
        <v>3248000</v>
      </c>
      <c r="I18" s="49">
        <v>300000</v>
      </c>
      <c r="J18" s="109"/>
      <c r="K18" s="50">
        <v>5059000</v>
      </c>
      <c r="L18" s="45" t="s">
        <v>17</v>
      </c>
      <c r="M18" s="45" t="s">
        <v>17</v>
      </c>
      <c r="N18" s="45"/>
      <c r="O18" s="45">
        <v>11</v>
      </c>
    </row>
    <row r="19" spans="1:15" ht="51.75" thickBot="1">
      <c r="A19" s="33" t="s">
        <v>82</v>
      </c>
      <c r="B19" s="6" t="s">
        <v>80</v>
      </c>
      <c r="C19" s="6" t="s">
        <v>609</v>
      </c>
      <c r="D19" s="6" t="s">
        <v>610</v>
      </c>
      <c r="E19" s="9">
        <v>16000000</v>
      </c>
      <c r="F19" s="8">
        <v>5900000</v>
      </c>
      <c r="G19" s="9">
        <v>16000000</v>
      </c>
      <c r="H19" s="10">
        <v>5900000</v>
      </c>
      <c r="I19" s="11">
        <v>300000</v>
      </c>
      <c r="J19" s="104"/>
      <c r="K19" s="12">
        <v>15000000</v>
      </c>
      <c r="L19" s="6" t="s">
        <v>17</v>
      </c>
      <c r="M19" s="6">
        <v>900</v>
      </c>
      <c r="N19" s="6"/>
      <c r="O19" s="6">
        <v>11</v>
      </c>
    </row>
    <row r="20" spans="1:15" ht="39" thickBot="1">
      <c r="A20" s="33" t="s">
        <v>126</v>
      </c>
      <c r="B20" s="6" t="s">
        <v>114</v>
      </c>
      <c r="C20" s="6" t="s">
        <v>635</v>
      </c>
      <c r="D20" s="6" t="s">
        <v>582</v>
      </c>
      <c r="E20" s="9">
        <v>3350000</v>
      </c>
      <c r="F20" s="8">
        <v>1340000</v>
      </c>
      <c r="G20" s="9">
        <v>3350000</v>
      </c>
      <c r="H20" s="10">
        <v>1340000</v>
      </c>
      <c r="I20" s="11">
        <v>300000</v>
      </c>
      <c r="J20" s="104"/>
      <c r="K20" s="12">
        <v>2010000</v>
      </c>
      <c r="L20" s="6">
        <v>900</v>
      </c>
      <c r="M20" s="6" t="s">
        <v>17</v>
      </c>
      <c r="N20" s="6"/>
      <c r="O20" s="6">
        <v>11</v>
      </c>
    </row>
    <row r="21" spans="1:15" ht="39" thickBot="1">
      <c r="A21" s="33" t="s">
        <v>130</v>
      </c>
      <c r="B21" s="6" t="s">
        <v>116</v>
      </c>
      <c r="C21" s="6" t="s">
        <v>636</v>
      </c>
      <c r="D21" s="6" t="s">
        <v>582</v>
      </c>
      <c r="E21" s="9">
        <v>3350000</v>
      </c>
      <c r="F21" s="8">
        <v>1340000</v>
      </c>
      <c r="G21" s="9">
        <v>3350000</v>
      </c>
      <c r="H21" s="10">
        <v>1340000</v>
      </c>
      <c r="I21" s="11">
        <v>300000</v>
      </c>
      <c r="J21" s="104"/>
      <c r="K21" s="12">
        <v>2010000</v>
      </c>
      <c r="L21" s="6" t="s">
        <v>17</v>
      </c>
      <c r="M21" s="6">
        <v>900</v>
      </c>
      <c r="N21" s="6"/>
      <c r="O21" s="6">
        <v>11</v>
      </c>
    </row>
    <row r="22" spans="1:15" ht="39" thickBot="1">
      <c r="A22" s="33" t="s">
        <v>132</v>
      </c>
      <c r="B22" s="6" t="s">
        <v>119</v>
      </c>
      <c r="C22" s="6" t="s">
        <v>637</v>
      </c>
      <c r="D22" s="6" t="s">
        <v>582</v>
      </c>
      <c r="E22" s="9">
        <v>3350000</v>
      </c>
      <c r="F22" s="8">
        <v>1340000</v>
      </c>
      <c r="G22" s="9">
        <v>3350000</v>
      </c>
      <c r="H22" s="10">
        <v>1340000</v>
      </c>
      <c r="I22" s="11">
        <v>300000</v>
      </c>
      <c r="J22" s="104"/>
      <c r="K22" s="12">
        <v>2010000</v>
      </c>
      <c r="L22" s="6" t="s">
        <v>17</v>
      </c>
      <c r="M22" s="6" t="s">
        <v>17</v>
      </c>
      <c r="N22" s="6"/>
      <c r="O22" s="6">
        <v>11</v>
      </c>
    </row>
    <row r="23" spans="1:15" ht="51.75" thickBot="1">
      <c r="A23" s="33" t="s">
        <v>134</v>
      </c>
      <c r="B23" s="6" t="s">
        <v>121</v>
      </c>
      <c r="C23" s="6" t="s">
        <v>638</v>
      </c>
      <c r="D23" s="6" t="s">
        <v>639</v>
      </c>
      <c r="E23" s="9">
        <v>2700000</v>
      </c>
      <c r="F23" s="8">
        <v>1080000</v>
      </c>
      <c r="G23" s="9">
        <v>2700000</v>
      </c>
      <c r="H23" s="10">
        <v>1080000</v>
      </c>
      <c r="I23" s="11">
        <v>300000</v>
      </c>
      <c r="J23" s="104"/>
      <c r="K23" s="12">
        <v>1620000</v>
      </c>
      <c r="L23" s="6" t="s">
        <v>17</v>
      </c>
      <c r="M23" s="6" t="s">
        <v>17</v>
      </c>
      <c r="N23" s="6"/>
      <c r="O23" s="6">
        <v>11</v>
      </c>
    </row>
    <row r="24" spans="1:15" ht="39" thickBot="1">
      <c r="A24" s="33" t="s">
        <v>140</v>
      </c>
      <c r="B24" s="6" t="s">
        <v>126</v>
      </c>
      <c r="C24" s="6" t="s">
        <v>641</v>
      </c>
      <c r="D24" s="6" t="s">
        <v>642</v>
      </c>
      <c r="E24" s="9">
        <v>6743000</v>
      </c>
      <c r="F24" s="8">
        <v>2400000</v>
      </c>
      <c r="G24" s="9">
        <v>6743000</v>
      </c>
      <c r="H24" s="10">
        <v>2400000</v>
      </c>
      <c r="I24" s="11">
        <v>300000</v>
      </c>
      <c r="J24" s="104"/>
      <c r="K24" s="12">
        <v>4046000</v>
      </c>
      <c r="L24" s="12">
        <v>1000</v>
      </c>
      <c r="M24" s="6" t="s">
        <v>17</v>
      </c>
      <c r="N24" s="6"/>
      <c r="O24" s="6">
        <v>11</v>
      </c>
    </row>
    <row r="25" spans="1:15" ht="26.25" thickBot="1">
      <c r="A25" s="33" t="s">
        <v>155</v>
      </c>
      <c r="B25" s="6" t="s">
        <v>140</v>
      </c>
      <c r="C25" s="6" t="s">
        <v>651</v>
      </c>
      <c r="D25" s="6" t="s">
        <v>44</v>
      </c>
      <c r="E25" s="9">
        <v>3400000</v>
      </c>
      <c r="F25" s="8">
        <v>1360000</v>
      </c>
      <c r="G25" s="9">
        <v>3400000</v>
      </c>
      <c r="H25" s="10">
        <v>1360000</v>
      </c>
      <c r="I25" s="11">
        <v>300000</v>
      </c>
      <c r="J25" s="104"/>
      <c r="K25" s="12">
        <v>2000000</v>
      </c>
      <c r="L25" s="6" t="s">
        <v>17</v>
      </c>
      <c r="M25" s="12">
        <v>1000</v>
      </c>
      <c r="N25" s="6"/>
      <c r="O25" s="6">
        <v>11</v>
      </c>
    </row>
    <row r="26" spans="1:15" ht="39" thickBot="1">
      <c r="A26" s="33" t="s">
        <v>157</v>
      </c>
      <c r="B26" s="6" t="s">
        <v>142</v>
      </c>
      <c r="C26" s="6" t="s">
        <v>652</v>
      </c>
      <c r="D26" s="6" t="s">
        <v>653</v>
      </c>
      <c r="E26" s="9">
        <v>4500000</v>
      </c>
      <c r="F26" s="8">
        <v>1800000</v>
      </c>
      <c r="G26" s="9">
        <v>4500000</v>
      </c>
      <c r="H26" s="10">
        <v>1800000</v>
      </c>
      <c r="I26" s="11">
        <v>300000</v>
      </c>
      <c r="J26" s="104"/>
      <c r="K26" s="12">
        <v>2700000</v>
      </c>
      <c r="L26" s="6">
        <v>600</v>
      </c>
      <c r="M26" s="6" t="s">
        <v>17</v>
      </c>
      <c r="N26" s="6"/>
      <c r="O26" s="6">
        <v>11</v>
      </c>
    </row>
    <row r="27" spans="1:15" ht="15.75" thickBot="1">
      <c r="A27" s="34"/>
      <c r="B27" s="35"/>
      <c r="C27" s="36" t="s">
        <v>678</v>
      </c>
      <c r="D27" s="35"/>
      <c r="E27" s="37">
        <f>SUM(E4:E26)</f>
        <v>126122000</v>
      </c>
      <c r="F27" s="37"/>
      <c r="G27" s="37">
        <f>SUM(G4:G26)</f>
        <v>126122000</v>
      </c>
      <c r="H27" s="27"/>
      <c r="I27" s="27"/>
      <c r="J27" s="37">
        <f>SUM(J4:J26)</f>
        <v>0</v>
      </c>
      <c r="K27" s="27"/>
      <c r="L27" s="38"/>
      <c r="M27" s="38"/>
      <c r="N27" s="39"/>
      <c r="O27" s="40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4"/>
  <sheetViews>
    <sheetView view="pageBreakPreview" zoomScaleSheetLayoutView="100" workbookViewId="0" topLeftCell="A1">
      <selection activeCell="A4" sqref="A4"/>
    </sheetView>
  </sheetViews>
  <sheetFormatPr defaultColWidth="9.140625" defaultRowHeight="15"/>
  <cols>
    <col min="1" max="1" width="4.28125" style="0" bestFit="1" customWidth="1"/>
    <col min="2" max="2" width="5.00390625" style="0" bestFit="1" customWidth="1"/>
    <col min="3" max="3" width="18.28125" style="0" customWidth="1"/>
    <col min="4" max="4" width="19.421875" style="0" bestFit="1" customWidth="1"/>
    <col min="5" max="7" width="11.421875" style="0" bestFit="1" customWidth="1"/>
    <col min="8" max="8" width="12.140625" style="0" customWidth="1"/>
    <col min="10" max="10" width="12.00390625" style="0" customWidth="1"/>
    <col min="11" max="11" width="9.8515625" style="0" bestFit="1" customWidth="1"/>
    <col min="14" max="14" width="18.140625" style="0" customWidth="1"/>
    <col min="15" max="15" width="4.00390625" style="0" bestFit="1" customWidth="1"/>
  </cols>
  <sheetData>
    <row r="2" ht="15" thickBot="1"/>
    <row r="3" spans="1:15" ht="77.25" thickBot="1">
      <c r="A3" s="32" t="s">
        <v>0</v>
      </c>
      <c r="B3" s="41" t="s">
        <v>1</v>
      </c>
      <c r="C3" s="41" t="s">
        <v>2</v>
      </c>
      <c r="D3" s="41" t="s">
        <v>3</v>
      </c>
      <c r="E3" s="41" t="s">
        <v>577</v>
      </c>
      <c r="F3" s="41" t="s">
        <v>5</v>
      </c>
      <c r="G3" s="41" t="s">
        <v>578</v>
      </c>
      <c r="H3" s="41" t="s">
        <v>579</v>
      </c>
      <c r="I3" s="42" t="s">
        <v>8</v>
      </c>
      <c r="J3" s="43" t="s">
        <v>9</v>
      </c>
      <c r="K3" s="41" t="s">
        <v>10</v>
      </c>
      <c r="L3" s="41" t="s">
        <v>11</v>
      </c>
      <c r="M3" s="41" t="s">
        <v>12</v>
      </c>
      <c r="N3" s="41" t="s">
        <v>13</v>
      </c>
      <c r="O3" s="41" t="s">
        <v>576</v>
      </c>
    </row>
    <row r="4" spans="1:15" ht="43.5" customHeight="1" thickBot="1">
      <c r="A4" s="44" t="s">
        <v>39</v>
      </c>
      <c r="B4" s="45" t="s">
        <v>39</v>
      </c>
      <c r="C4" s="45" t="s">
        <v>589</v>
      </c>
      <c r="D4" s="45" t="s">
        <v>590</v>
      </c>
      <c r="E4" s="46">
        <v>2300000</v>
      </c>
      <c r="F4" s="47">
        <v>920000</v>
      </c>
      <c r="G4" s="46">
        <v>2300000</v>
      </c>
      <c r="H4" s="48">
        <v>920000</v>
      </c>
      <c r="I4" s="49">
        <v>300000</v>
      </c>
      <c r="J4" s="108"/>
      <c r="K4" s="50">
        <v>1500000</v>
      </c>
      <c r="L4" s="45" t="s">
        <v>17</v>
      </c>
      <c r="M4" s="45" t="s">
        <v>17</v>
      </c>
      <c r="N4" s="45"/>
      <c r="O4" s="45">
        <v>12</v>
      </c>
    </row>
    <row r="5" spans="1:15" ht="43.5" customHeight="1" thickBot="1">
      <c r="A5" s="33" t="s">
        <v>42</v>
      </c>
      <c r="B5" s="6" t="s">
        <v>42</v>
      </c>
      <c r="C5" s="6" t="s">
        <v>591</v>
      </c>
      <c r="D5" s="6" t="s">
        <v>54</v>
      </c>
      <c r="E5" s="9">
        <v>3822000</v>
      </c>
      <c r="F5" s="8">
        <v>1528800</v>
      </c>
      <c r="G5" s="9">
        <v>3822000</v>
      </c>
      <c r="H5" s="10">
        <v>1528800</v>
      </c>
      <c r="I5" s="11">
        <v>300000</v>
      </c>
      <c r="J5" s="104"/>
      <c r="K5" s="12">
        <v>2800000</v>
      </c>
      <c r="L5" s="6" t="s">
        <v>17</v>
      </c>
      <c r="M5" s="6" t="s">
        <v>17</v>
      </c>
      <c r="N5" s="6"/>
      <c r="O5" s="6">
        <v>12</v>
      </c>
    </row>
    <row r="6" spans="1:15" ht="26.25" thickBot="1">
      <c r="A6" s="33" t="s">
        <v>45</v>
      </c>
      <c r="B6" s="6" t="s">
        <v>45</v>
      </c>
      <c r="C6" s="6" t="s">
        <v>592</v>
      </c>
      <c r="D6" s="6" t="s">
        <v>111</v>
      </c>
      <c r="E6" s="9">
        <v>6005000</v>
      </c>
      <c r="F6" s="8">
        <v>2402000</v>
      </c>
      <c r="G6" s="9">
        <v>6005000</v>
      </c>
      <c r="H6" s="10">
        <v>2402000</v>
      </c>
      <c r="I6" s="11">
        <v>300000</v>
      </c>
      <c r="J6" s="104"/>
      <c r="K6" s="12">
        <v>3605000</v>
      </c>
      <c r="L6" s="6">
        <v>900</v>
      </c>
      <c r="M6" s="6" t="s">
        <v>17</v>
      </c>
      <c r="N6" s="6"/>
      <c r="O6" s="6">
        <v>12</v>
      </c>
    </row>
    <row r="7" spans="1:15" ht="41.25" customHeight="1" thickBot="1">
      <c r="A7" s="33" t="s">
        <v>47</v>
      </c>
      <c r="B7" s="6" t="s">
        <v>47</v>
      </c>
      <c r="C7" s="6" t="s">
        <v>593</v>
      </c>
      <c r="D7" s="6" t="s">
        <v>66</v>
      </c>
      <c r="E7" s="9">
        <v>3200000</v>
      </c>
      <c r="F7" s="8">
        <v>1280000</v>
      </c>
      <c r="G7" s="9">
        <v>3200000</v>
      </c>
      <c r="H7" s="10">
        <v>1280000</v>
      </c>
      <c r="I7" s="11">
        <v>300000</v>
      </c>
      <c r="J7" s="104"/>
      <c r="K7" s="12">
        <v>2200000</v>
      </c>
      <c r="L7" s="6" t="s">
        <v>17</v>
      </c>
      <c r="M7" s="6" t="s">
        <v>17</v>
      </c>
      <c r="N7" s="6"/>
      <c r="O7" s="6">
        <v>12</v>
      </c>
    </row>
    <row r="8" spans="1:15" ht="54.75" customHeight="1" thickBot="1">
      <c r="A8" s="33" t="s">
        <v>85</v>
      </c>
      <c r="B8" s="6" t="s">
        <v>82</v>
      </c>
      <c r="C8" s="6" t="s">
        <v>611</v>
      </c>
      <c r="D8" s="6" t="s">
        <v>612</v>
      </c>
      <c r="E8" s="9">
        <v>2513000</v>
      </c>
      <c r="F8" s="8">
        <v>1005200</v>
      </c>
      <c r="G8" s="9">
        <v>2513000</v>
      </c>
      <c r="H8" s="10">
        <v>1005200</v>
      </c>
      <c r="I8" s="11">
        <v>300000</v>
      </c>
      <c r="J8" s="104"/>
      <c r="K8" s="12">
        <v>2000000</v>
      </c>
      <c r="L8" s="12">
        <v>1000</v>
      </c>
      <c r="M8" s="6" t="s">
        <v>17</v>
      </c>
      <c r="N8" s="6"/>
      <c r="O8" s="6">
        <v>12</v>
      </c>
    </row>
    <row r="9" spans="1:15" ht="35.25" customHeight="1" thickBot="1">
      <c r="A9" s="33" t="s">
        <v>89</v>
      </c>
      <c r="B9" s="6" t="s">
        <v>85</v>
      </c>
      <c r="C9" s="6" t="s">
        <v>613</v>
      </c>
      <c r="D9" s="6" t="s">
        <v>614</v>
      </c>
      <c r="E9" s="9">
        <v>1575000</v>
      </c>
      <c r="F9" s="8">
        <v>630000</v>
      </c>
      <c r="G9" s="9">
        <v>1575000</v>
      </c>
      <c r="H9" s="10">
        <v>630000</v>
      </c>
      <c r="I9" s="11">
        <v>300000</v>
      </c>
      <c r="J9" s="104"/>
      <c r="K9" s="12">
        <v>945000</v>
      </c>
      <c r="L9" s="6" t="s">
        <v>17</v>
      </c>
      <c r="M9" s="6">
        <v>600</v>
      </c>
      <c r="N9" s="6"/>
      <c r="O9" s="6">
        <v>12</v>
      </c>
    </row>
    <row r="10" spans="1:15" ht="60" customHeight="1" thickBot="1">
      <c r="A10" s="33" t="s">
        <v>91</v>
      </c>
      <c r="B10" s="6" t="s">
        <v>89</v>
      </c>
      <c r="C10" s="6" t="s">
        <v>615</v>
      </c>
      <c r="D10" s="6" t="s">
        <v>616</v>
      </c>
      <c r="E10" s="9">
        <v>4500000</v>
      </c>
      <c r="F10" s="8">
        <v>1800000</v>
      </c>
      <c r="G10" s="9">
        <v>4500000</v>
      </c>
      <c r="H10" s="10">
        <v>1800000</v>
      </c>
      <c r="I10" s="11">
        <v>300000</v>
      </c>
      <c r="J10" s="104"/>
      <c r="K10" s="12">
        <v>2700000</v>
      </c>
      <c r="L10" s="6" t="s">
        <v>17</v>
      </c>
      <c r="M10" s="12">
        <v>1500</v>
      </c>
      <c r="N10" s="6"/>
      <c r="O10" s="6">
        <v>12</v>
      </c>
    </row>
    <row r="11" spans="1:15" ht="31.5" customHeight="1" thickBot="1">
      <c r="A11" s="33" t="s">
        <v>137</v>
      </c>
      <c r="B11" s="6" t="s">
        <v>124</v>
      </c>
      <c r="C11" s="6" t="s">
        <v>640</v>
      </c>
      <c r="D11" s="6" t="s">
        <v>95</v>
      </c>
      <c r="E11" s="9">
        <v>3097000</v>
      </c>
      <c r="F11" s="8">
        <v>1238800</v>
      </c>
      <c r="G11" s="9">
        <v>3097000</v>
      </c>
      <c r="H11" s="10">
        <v>1238800</v>
      </c>
      <c r="I11" s="11">
        <v>300000</v>
      </c>
      <c r="J11" s="104"/>
      <c r="K11" s="12">
        <v>1859000</v>
      </c>
      <c r="L11" s="6" t="s">
        <v>17</v>
      </c>
      <c r="M11" s="12">
        <v>1000</v>
      </c>
      <c r="N11" s="6"/>
      <c r="O11" s="6">
        <v>12</v>
      </c>
    </row>
    <row r="12" spans="1:15" ht="37.5" customHeight="1" thickBot="1">
      <c r="A12" s="33" t="s">
        <v>142</v>
      </c>
      <c r="B12" s="6" t="s">
        <v>130</v>
      </c>
      <c r="C12" s="6" t="s">
        <v>643</v>
      </c>
      <c r="D12" s="6" t="s">
        <v>44</v>
      </c>
      <c r="E12" s="9">
        <v>6230000</v>
      </c>
      <c r="F12" s="8">
        <v>2492000</v>
      </c>
      <c r="G12" s="9">
        <v>6230000</v>
      </c>
      <c r="H12" s="10">
        <v>2492000</v>
      </c>
      <c r="I12" s="11">
        <v>300000</v>
      </c>
      <c r="J12" s="104"/>
      <c r="K12" s="12">
        <v>3678000</v>
      </c>
      <c r="L12" s="6" t="s">
        <v>17</v>
      </c>
      <c r="M12" s="6" t="s">
        <v>17</v>
      </c>
      <c r="N12" s="6"/>
      <c r="O12" s="6">
        <v>12</v>
      </c>
    </row>
    <row r="13" spans="1:15" ht="60" customHeight="1" thickBot="1">
      <c r="A13" s="33" t="s">
        <v>144</v>
      </c>
      <c r="B13" s="6" t="s">
        <v>132</v>
      </c>
      <c r="C13" s="6" t="s">
        <v>644</v>
      </c>
      <c r="D13" s="6" t="s">
        <v>645</v>
      </c>
      <c r="E13" s="9">
        <v>2100000</v>
      </c>
      <c r="F13" s="8">
        <v>840000</v>
      </c>
      <c r="G13" s="9">
        <v>2100000</v>
      </c>
      <c r="H13" s="10">
        <v>840000</v>
      </c>
      <c r="I13" s="11">
        <v>300000</v>
      </c>
      <c r="J13" s="104"/>
      <c r="K13" s="12">
        <v>1400000</v>
      </c>
      <c r="L13" s="6">
        <v>500</v>
      </c>
      <c r="M13" s="6" t="s">
        <v>17</v>
      </c>
      <c r="N13" s="6"/>
      <c r="O13" s="6">
        <v>12</v>
      </c>
    </row>
    <row r="14" spans="1:15" ht="57" customHeight="1" thickBot="1">
      <c r="A14" s="33" t="s">
        <v>147</v>
      </c>
      <c r="B14" s="63" t="s">
        <v>134</v>
      </c>
      <c r="C14" s="63" t="s">
        <v>646</v>
      </c>
      <c r="D14" s="6" t="s">
        <v>647</v>
      </c>
      <c r="E14" s="9">
        <v>1440000</v>
      </c>
      <c r="F14" s="88">
        <v>576000</v>
      </c>
      <c r="G14" s="73">
        <v>1440000</v>
      </c>
      <c r="H14" s="74">
        <v>576000</v>
      </c>
      <c r="I14" s="59">
        <v>300000</v>
      </c>
      <c r="J14" s="104"/>
      <c r="K14" s="78">
        <v>865000</v>
      </c>
      <c r="L14" s="63" t="s">
        <v>17</v>
      </c>
      <c r="M14" s="63" t="s">
        <v>17</v>
      </c>
      <c r="N14" s="6"/>
      <c r="O14" s="6">
        <v>12</v>
      </c>
    </row>
    <row r="15" spans="1:15" ht="51.75" thickBot="1">
      <c r="A15" s="52" t="s">
        <v>149</v>
      </c>
      <c r="B15" s="72" t="s">
        <v>137</v>
      </c>
      <c r="C15" s="71" t="s">
        <v>648</v>
      </c>
      <c r="D15" s="45" t="s">
        <v>649</v>
      </c>
      <c r="E15" s="141">
        <v>594000</v>
      </c>
      <c r="F15" s="113">
        <v>0</v>
      </c>
      <c r="G15" s="90">
        <v>1176000</v>
      </c>
      <c r="H15" s="89">
        <v>0</v>
      </c>
      <c r="I15" s="92">
        <v>300000</v>
      </c>
      <c r="J15" s="109"/>
      <c r="K15" s="79">
        <v>705000</v>
      </c>
      <c r="L15" s="71" t="s">
        <v>17</v>
      </c>
      <c r="M15" s="80" t="s">
        <v>17</v>
      </c>
      <c r="N15" s="134" t="s">
        <v>292</v>
      </c>
      <c r="O15" s="45">
        <v>12</v>
      </c>
    </row>
    <row r="16" spans="1:15" ht="51.75" thickBot="1">
      <c r="A16" s="53" t="s">
        <v>152</v>
      </c>
      <c r="B16" s="70"/>
      <c r="C16" s="5"/>
      <c r="D16" s="6" t="s">
        <v>650</v>
      </c>
      <c r="E16" s="112">
        <v>582000</v>
      </c>
      <c r="F16" s="114">
        <v>0</v>
      </c>
      <c r="G16" s="91"/>
      <c r="H16" s="61"/>
      <c r="I16" s="142"/>
      <c r="J16" s="104"/>
      <c r="K16" s="64"/>
      <c r="L16" s="68"/>
      <c r="M16" s="13"/>
      <c r="N16" s="19" t="s">
        <v>292</v>
      </c>
      <c r="O16" s="6">
        <v>12</v>
      </c>
    </row>
    <row r="17" spans="1:15" ht="77.25" thickBot="1">
      <c r="A17" s="52" t="s">
        <v>162</v>
      </c>
      <c r="B17" s="72" t="s">
        <v>149</v>
      </c>
      <c r="C17" s="71" t="s">
        <v>657</v>
      </c>
      <c r="D17" s="45" t="s">
        <v>658</v>
      </c>
      <c r="E17" s="46">
        <v>7651000</v>
      </c>
      <c r="F17" s="151">
        <v>3060400</v>
      </c>
      <c r="G17" s="75">
        <v>14601000</v>
      </c>
      <c r="H17" s="81">
        <v>3060400</v>
      </c>
      <c r="I17" s="77">
        <v>300000</v>
      </c>
      <c r="J17" s="109"/>
      <c r="K17" s="79">
        <v>9900000</v>
      </c>
      <c r="L17" s="93">
        <v>1000</v>
      </c>
      <c r="M17" s="80" t="s">
        <v>17</v>
      </c>
      <c r="N17" s="45"/>
      <c r="O17" s="45">
        <v>12</v>
      </c>
    </row>
    <row r="18" spans="1:15" ht="39" thickBot="1">
      <c r="A18" s="53" t="s">
        <v>165</v>
      </c>
      <c r="B18" s="70"/>
      <c r="C18" s="5"/>
      <c r="D18" s="6" t="s">
        <v>659</v>
      </c>
      <c r="E18" s="9">
        <v>6950000</v>
      </c>
      <c r="F18" s="144">
        <v>2780000</v>
      </c>
      <c r="G18" s="60"/>
      <c r="H18" s="66"/>
      <c r="I18" s="14"/>
      <c r="J18" s="104"/>
      <c r="K18" s="64"/>
      <c r="L18" s="68"/>
      <c r="M18" s="13"/>
      <c r="N18" s="6"/>
      <c r="O18" s="6">
        <v>12</v>
      </c>
    </row>
    <row r="19" spans="1:15" ht="26.25" thickBot="1">
      <c r="A19" s="33" t="s">
        <v>167</v>
      </c>
      <c r="B19" s="6" t="s">
        <v>152</v>
      </c>
      <c r="C19" s="6" t="s">
        <v>660</v>
      </c>
      <c r="D19" s="6" t="s">
        <v>111</v>
      </c>
      <c r="E19" s="9">
        <v>7000000</v>
      </c>
      <c r="F19" s="8">
        <v>2800000</v>
      </c>
      <c r="G19" s="9">
        <v>7000000</v>
      </c>
      <c r="H19" s="10">
        <v>2800000</v>
      </c>
      <c r="I19" s="11">
        <v>300000</v>
      </c>
      <c r="J19" s="104"/>
      <c r="K19" s="12">
        <v>5500000</v>
      </c>
      <c r="L19" s="6" t="s">
        <v>17</v>
      </c>
      <c r="M19" s="6" t="s">
        <v>17</v>
      </c>
      <c r="N19" s="6"/>
      <c r="O19" s="6">
        <v>12</v>
      </c>
    </row>
    <row r="20" spans="1:15" ht="26.25" thickBot="1">
      <c r="A20" s="33" t="s">
        <v>169</v>
      </c>
      <c r="B20" s="6" t="s">
        <v>155</v>
      </c>
      <c r="C20" s="6" t="s">
        <v>661</v>
      </c>
      <c r="D20" s="6" t="s">
        <v>111</v>
      </c>
      <c r="E20" s="9">
        <v>6400000</v>
      </c>
      <c r="F20" s="8">
        <v>2560000</v>
      </c>
      <c r="G20" s="9">
        <v>6400000</v>
      </c>
      <c r="H20" s="10">
        <v>2560000</v>
      </c>
      <c r="I20" s="11">
        <v>300000</v>
      </c>
      <c r="J20" s="104"/>
      <c r="K20" s="12">
        <v>5000000</v>
      </c>
      <c r="L20" s="6">
        <v>300</v>
      </c>
      <c r="M20" s="6" t="s">
        <v>17</v>
      </c>
      <c r="N20" s="15"/>
      <c r="O20" s="6">
        <v>12</v>
      </c>
    </row>
    <row r="21" spans="1:15" ht="51.75" thickBot="1">
      <c r="A21" s="33" t="s">
        <v>171</v>
      </c>
      <c r="B21" s="6" t="s">
        <v>157</v>
      </c>
      <c r="C21" s="6" t="s">
        <v>662</v>
      </c>
      <c r="D21" s="6" t="s">
        <v>663</v>
      </c>
      <c r="E21" s="9">
        <v>1708000</v>
      </c>
      <c r="F21" s="8">
        <v>683200</v>
      </c>
      <c r="G21" s="9">
        <v>1708000</v>
      </c>
      <c r="H21" s="10">
        <v>683200</v>
      </c>
      <c r="I21" s="11">
        <v>300000</v>
      </c>
      <c r="J21" s="104"/>
      <c r="K21" s="12">
        <v>1708000</v>
      </c>
      <c r="L21" s="6" t="s">
        <v>17</v>
      </c>
      <c r="M21" s="6">
        <v>500</v>
      </c>
      <c r="N21" s="6"/>
      <c r="O21" s="6">
        <v>12</v>
      </c>
    </row>
    <row r="22" spans="1:15" ht="64.5" thickBot="1">
      <c r="A22" s="33" t="s">
        <v>174</v>
      </c>
      <c r="B22" s="6" t="s">
        <v>159</v>
      </c>
      <c r="C22" s="6" t="s">
        <v>664</v>
      </c>
      <c r="D22" s="6" t="s">
        <v>665</v>
      </c>
      <c r="E22" s="9">
        <v>26000000</v>
      </c>
      <c r="F22" s="8">
        <v>2400000</v>
      </c>
      <c r="G22" s="9">
        <v>26000000</v>
      </c>
      <c r="H22" s="10">
        <v>2400000</v>
      </c>
      <c r="I22" s="11">
        <v>300000</v>
      </c>
      <c r="J22" s="104"/>
      <c r="K22" s="12">
        <v>24000000</v>
      </c>
      <c r="L22" s="6" t="s">
        <v>17</v>
      </c>
      <c r="M22" s="6" t="s">
        <v>17</v>
      </c>
      <c r="N22" s="15"/>
      <c r="O22" s="6">
        <v>12</v>
      </c>
    </row>
    <row r="23" spans="1:15" ht="39" thickBot="1">
      <c r="A23" s="33" t="s">
        <v>176</v>
      </c>
      <c r="B23" s="6" t="s">
        <v>161</v>
      </c>
      <c r="C23" s="6" t="s">
        <v>666</v>
      </c>
      <c r="D23" s="6" t="s">
        <v>667</v>
      </c>
      <c r="E23" s="9">
        <v>3000000</v>
      </c>
      <c r="F23" s="8">
        <v>1200000</v>
      </c>
      <c r="G23" s="9">
        <v>3000000</v>
      </c>
      <c r="H23" s="10">
        <v>1200000</v>
      </c>
      <c r="I23" s="11">
        <v>300000</v>
      </c>
      <c r="J23" s="104"/>
      <c r="K23" s="12">
        <v>2000000</v>
      </c>
      <c r="L23" s="6" t="s">
        <v>17</v>
      </c>
      <c r="M23" s="12">
        <v>1500</v>
      </c>
      <c r="N23" s="15"/>
      <c r="O23" s="6">
        <v>12</v>
      </c>
    </row>
    <row r="24" spans="1:15" ht="15.75" thickBot="1">
      <c r="A24" s="34"/>
      <c r="B24" s="35"/>
      <c r="C24" s="36" t="s">
        <v>678</v>
      </c>
      <c r="D24" s="35"/>
      <c r="E24" s="37">
        <f>SUM(E4:E23)</f>
        <v>96667000</v>
      </c>
      <c r="F24" s="37"/>
      <c r="G24" s="37">
        <f>SUM(G4:G23)</f>
        <v>96667000</v>
      </c>
      <c r="H24" s="27"/>
      <c r="I24" s="27"/>
      <c r="J24" s="37">
        <f>SUM(J4:J23)</f>
        <v>0</v>
      </c>
      <c r="K24" s="27"/>
      <c r="L24" s="38"/>
      <c r="M24" s="38"/>
      <c r="N24" s="39"/>
      <c r="O24" s="40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view="pageBreakPreview" zoomScaleSheetLayoutView="100" workbookViewId="0" topLeftCell="A1">
      <pane ySplit="3" topLeftCell="A4" activePane="bottomLeft" state="frozen"/>
      <selection pane="bottomLeft" activeCell="A4" sqref="A4"/>
    </sheetView>
  </sheetViews>
  <sheetFormatPr defaultColWidth="9.140625" defaultRowHeight="15"/>
  <cols>
    <col min="1" max="1" width="4.28125" style="0" bestFit="1" customWidth="1"/>
    <col min="2" max="2" width="5.00390625" style="0" bestFit="1" customWidth="1"/>
    <col min="3" max="3" width="16.8515625" style="0" customWidth="1"/>
    <col min="4" max="4" width="20.140625" style="0" bestFit="1" customWidth="1"/>
    <col min="5" max="5" width="11.421875" style="0" bestFit="1" customWidth="1"/>
    <col min="6" max="6" width="11.57421875" style="0" bestFit="1" customWidth="1"/>
    <col min="7" max="7" width="11.421875" style="0" bestFit="1" customWidth="1"/>
    <col min="8" max="8" width="12.140625" style="0" customWidth="1"/>
    <col min="9" max="9" width="10.8515625" style="0" customWidth="1"/>
    <col min="10" max="10" width="10.421875" style="0" bestFit="1" customWidth="1"/>
    <col min="11" max="11" width="9.8515625" style="0" bestFit="1" customWidth="1"/>
    <col min="12" max="12" width="9.140625" style="0" customWidth="1"/>
    <col min="13" max="13" width="9.00390625" style="0" customWidth="1"/>
    <col min="14" max="14" width="13.421875" style="0" customWidth="1"/>
    <col min="15" max="15" width="4.00390625" style="0" bestFit="1" customWidth="1"/>
    <col min="16" max="16" width="16.421875" style="0" customWidth="1"/>
    <col min="17" max="17" width="21.57421875" style="0" bestFit="1" customWidth="1"/>
  </cols>
  <sheetData>
    <row r="1" spans="1:15" ht="18.75">
      <c r="A1" s="153" t="s">
        <v>679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ht="15.75" thickBot="1"/>
    <row r="3" spans="1:17" ht="73.5" customHeight="1" thickBot="1">
      <c r="A3" s="32" t="s">
        <v>0</v>
      </c>
      <c r="B3" s="41" t="s">
        <v>1</v>
      </c>
      <c r="C3" s="41" t="s">
        <v>2</v>
      </c>
      <c r="D3" s="41" t="s">
        <v>3</v>
      </c>
      <c r="E3" s="41" t="s">
        <v>577</v>
      </c>
      <c r="F3" s="41" t="s">
        <v>5</v>
      </c>
      <c r="G3" s="41" t="s">
        <v>578</v>
      </c>
      <c r="H3" s="41" t="s">
        <v>579</v>
      </c>
      <c r="I3" s="42" t="s">
        <v>8</v>
      </c>
      <c r="J3" s="43" t="s">
        <v>9</v>
      </c>
      <c r="K3" s="41" t="s">
        <v>10</v>
      </c>
      <c r="L3" s="41" t="s">
        <v>11</v>
      </c>
      <c r="M3" s="41" t="s">
        <v>12</v>
      </c>
      <c r="N3" s="41" t="s">
        <v>13</v>
      </c>
      <c r="O3" s="1" t="s">
        <v>576</v>
      </c>
      <c r="P3" s="117" t="s">
        <v>684</v>
      </c>
      <c r="Q3" s="118">
        <f>60520001-J74</f>
        <v>60520001</v>
      </c>
    </row>
    <row r="4" spans="1:17" ht="26.25" thickBot="1">
      <c r="A4" s="44" t="s">
        <v>14</v>
      </c>
      <c r="B4" s="45" t="s">
        <v>14</v>
      </c>
      <c r="C4" s="45" t="s">
        <v>580</v>
      </c>
      <c r="D4" s="45" t="s">
        <v>111</v>
      </c>
      <c r="E4" s="46">
        <v>7311000</v>
      </c>
      <c r="F4" s="47">
        <v>2924400</v>
      </c>
      <c r="G4" s="46">
        <v>7311000</v>
      </c>
      <c r="H4" s="48">
        <v>2924400</v>
      </c>
      <c r="I4" s="49">
        <v>300000</v>
      </c>
      <c r="J4" s="109">
        <f>'11'!J4</f>
        <v>0</v>
      </c>
      <c r="K4" s="50">
        <v>4380000</v>
      </c>
      <c r="L4" s="45" t="s">
        <v>17</v>
      </c>
      <c r="M4" s="45">
        <v>800</v>
      </c>
      <c r="N4" s="51"/>
      <c r="O4" s="45">
        <v>11</v>
      </c>
      <c r="Q4" s="119"/>
    </row>
    <row r="5" spans="1:15" ht="39" thickBot="1">
      <c r="A5" s="33" t="s">
        <v>18</v>
      </c>
      <c r="B5" s="6" t="s">
        <v>18</v>
      </c>
      <c r="C5" s="6" t="s">
        <v>581</v>
      </c>
      <c r="D5" s="6" t="s">
        <v>582</v>
      </c>
      <c r="E5" s="9">
        <v>7791000</v>
      </c>
      <c r="F5" s="8">
        <v>3116400</v>
      </c>
      <c r="G5" s="9">
        <v>7791000</v>
      </c>
      <c r="H5" s="10">
        <v>3116400</v>
      </c>
      <c r="I5" s="11">
        <v>300000</v>
      </c>
      <c r="J5" s="104">
        <f>'11'!J5</f>
        <v>0</v>
      </c>
      <c r="K5" s="12">
        <v>4675000</v>
      </c>
      <c r="L5" s="6">
        <v>600</v>
      </c>
      <c r="M5" s="6" t="s">
        <v>17</v>
      </c>
      <c r="N5" s="15"/>
      <c r="O5" s="6">
        <v>11</v>
      </c>
    </row>
    <row r="6" spans="1:15" ht="39" thickBot="1">
      <c r="A6" s="33" t="s">
        <v>21</v>
      </c>
      <c r="B6" s="6" t="s">
        <v>21</v>
      </c>
      <c r="C6" s="6" t="s">
        <v>583</v>
      </c>
      <c r="D6" s="6" t="s">
        <v>582</v>
      </c>
      <c r="E6" s="9">
        <v>2978000</v>
      </c>
      <c r="F6" s="8">
        <v>1191200</v>
      </c>
      <c r="G6" s="9">
        <v>2978000</v>
      </c>
      <c r="H6" s="10">
        <v>1191200</v>
      </c>
      <c r="I6" s="11">
        <v>300000</v>
      </c>
      <c r="J6" s="104">
        <f>'11'!J6</f>
        <v>0</v>
      </c>
      <c r="K6" s="12">
        <v>1978000</v>
      </c>
      <c r="L6" s="6" t="s">
        <v>17</v>
      </c>
      <c r="M6" s="6">
        <v>700</v>
      </c>
      <c r="N6" s="15"/>
      <c r="O6" s="6">
        <v>11</v>
      </c>
    </row>
    <row r="7" spans="1:15" ht="26.25" thickBot="1">
      <c r="A7" s="33" t="s">
        <v>24</v>
      </c>
      <c r="B7" s="6" t="s">
        <v>24</v>
      </c>
      <c r="C7" s="6" t="s">
        <v>584</v>
      </c>
      <c r="D7" s="6" t="s">
        <v>111</v>
      </c>
      <c r="E7" s="9">
        <v>7311000</v>
      </c>
      <c r="F7" s="8">
        <v>2924400</v>
      </c>
      <c r="G7" s="9">
        <v>7311000</v>
      </c>
      <c r="H7" s="10">
        <v>2924400</v>
      </c>
      <c r="I7" s="11">
        <v>300000</v>
      </c>
      <c r="J7" s="104">
        <f>'11'!J7</f>
        <v>0</v>
      </c>
      <c r="K7" s="12">
        <v>4380000</v>
      </c>
      <c r="L7" s="6" t="s">
        <v>17</v>
      </c>
      <c r="M7" s="6" t="s">
        <v>17</v>
      </c>
      <c r="N7" s="15"/>
      <c r="O7" s="6">
        <v>11</v>
      </c>
    </row>
    <row r="8" spans="1:15" ht="39" thickBot="1">
      <c r="A8" s="33" t="s">
        <v>27</v>
      </c>
      <c r="B8" s="6" t="s">
        <v>27</v>
      </c>
      <c r="C8" s="6" t="s">
        <v>585</v>
      </c>
      <c r="D8" s="6" t="s">
        <v>582</v>
      </c>
      <c r="E8" s="9">
        <v>2500000</v>
      </c>
      <c r="F8" s="8">
        <v>1000000</v>
      </c>
      <c r="G8" s="9">
        <v>2500000</v>
      </c>
      <c r="H8" s="10">
        <v>1000000</v>
      </c>
      <c r="I8" s="11">
        <v>300000</v>
      </c>
      <c r="J8" s="104">
        <f>'11'!J8</f>
        <v>0</v>
      </c>
      <c r="K8" s="12">
        <v>1500000</v>
      </c>
      <c r="L8" s="6">
        <v>900</v>
      </c>
      <c r="M8" s="6" t="s">
        <v>17</v>
      </c>
      <c r="N8" s="15"/>
      <c r="O8" s="6">
        <v>11</v>
      </c>
    </row>
    <row r="9" spans="1:15" ht="39" thickBot="1">
      <c r="A9" s="33" t="s">
        <v>30</v>
      </c>
      <c r="B9" s="6" t="s">
        <v>30</v>
      </c>
      <c r="C9" s="6" t="s">
        <v>586</v>
      </c>
      <c r="D9" s="6" t="s">
        <v>582</v>
      </c>
      <c r="E9" s="9">
        <v>5919000</v>
      </c>
      <c r="F9" s="8">
        <v>2367600</v>
      </c>
      <c r="G9" s="9">
        <v>5919000</v>
      </c>
      <c r="H9" s="10">
        <v>2367600</v>
      </c>
      <c r="I9" s="11">
        <v>300000</v>
      </c>
      <c r="J9" s="104">
        <f>'11'!J9</f>
        <v>0</v>
      </c>
      <c r="K9" s="12">
        <v>3552000</v>
      </c>
      <c r="L9" s="12">
        <v>1000</v>
      </c>
      <c r="M9" s="6" t="s">
        <v>17</v>
      </c>
      <c r="N9" s="6"/>
      <c r="O9" s="6">
        <v>11</v>
      </c>
    </row>
    <row r="10" spans="1:15" ht="39" thickBot="1">
      <c r="A10" s="33" t="s">
        <v>33</v>
      </c>
      <c r="B10" s="6" t="s">
        <v>33</v>
      </c>
      <c r="C10" s="6" t="s">
        <v>587</v>
      </c>
      <c r="D10" s="6" t="s">
        <v>66</v>
      </c>
      <c r="E10" s="9">
        <v>3375000</v>
      </c>
      <c r="F10" s="8">
        <v>1350000</v>
      </c>
      <c r="G10" s="9">
        <v>3375000</v>
      </c>
      <c r="H10" s="10">
        <v>1350000</v>
      </c>
      <c r="I10" s="11">
        <v>300000</v>
      </c>
      <c r="J10" s="104">
        <f>'11'!J10</f>
        <v>0</v>
      </c>
      <c r="K10" s="12">
        <v>2025000</v>
      </c>
      <c r="L10" s="6">
        <v>300</v>
      </c>
      <c r="M10" s="6" t="s">
        <v>17</v>
      </c>
      <c r="N10" s="6"/>
      <c r="O10" s="6">
        <v>11</v>
      </c>
    </row>
    <row r="11" spans="1:15" ht="39" thickBot="1">
      <c r="A11" s="33" t="s">
        <v>36</v>
      </c>
      <c r="B11" s="6" t="s">
        <v>36</v>
      </c>
      <c r="C11" s="6" t="s">
        <v>588</v>
      </c>
      <c r="D11" s="6" t="s">
        <v>54</v>
      </c>
      <c r="E11" s="9">
        <v>8000000</v>
      </c>
      <c r="F11" s="8">
        <v>3200000</v>
      </c>
      <c r="G11" s="9">
        <v>8000000</v>
      </c>
      <c r="H11" s="10">
        <v>3200000</v>
      </c>
      <c r="I11" s="11">
        <v>300000</v>
      </c>
      <c r="J11" s="104">
        <f>'11'!J11</f>
        <v>0</v>
      </c>
      <c r="K11" s="12">
        <v>6000000</v>
      </c>
      <c r="L11" s="6" t="s">
        <v>17</v>
      </c>
      <c r="M11" s="6" t="s">
        <v>17</v>
      </c>
      <c r="N11" s="6"/>
      <c r="O11" s="6">
        <v>11</v>
      </c>
    </row>
    <row r="12" spans="1:15" ht="39" thickBot="1">
      <c r="A12" s="33" t="s">
        <v>39</v>
      </c>
      <c r="B12" s="6" t="s">
        <v>39</v>
      </c>
      <c r="C12" s="6" t="s">
        <v>589</v>
      </c>
      <c r="D12" s="6" t="s">
        <v>590</v>
      </c>
      <c r="E12" s="9">
        <v>2300000</v>
      </c>
      <c r="F12" s="8">
        <v>920000</v>
      </c>
      <c r="G12" s="9">
        <v>2300000</v>
      </c>
      <c r="H12" s="10">
        <v>920000</v>
      </c>
      <c r="I12" s="11">
        <v>300000</v>
      </c>
      <c r="J12" s="104">
        <f>'12'!J4</f>
        <v>0</v>
      </c>
      <c r="K12" s="12">
        <v>1500000</v>
      </c>
      <c r="L12" s="6" t="s">
        <v>17</v>
      </c>
      <c r="M12" s="6" t="s">
        <v>17</v>
      </c>
      <c r="N12" s="6"/>
      <c r="O12" s="6">
        <v>12</v>
      </c>
    </row>
    <row r="13" spans="1:15" ht="39" thickBot="1">
      <c r="A13" s="33" t="s">
        <v>42</v>
      </c>
      <c r="B13" s="6" t="s">
        <v>42</v>
      </c>
      <c r="C13" s="6" t="s">
        <v>591</v>
      </c>
      <c r="D13" s="6" t="s">
        <v>54</v>
      </c>
      <c r="E13" s="9">
        <v>3822000</v>
      </c>
      <c r="F13" s="8">
        <v>1528800</v>
      </c>
      <c r="G13" s="9">
        <v>3822000</v>
      </c>
      <c r="H13" s="10">
        <v>1528800</v>
      </c>
      <c r="I13" s="11">
        <v>300000</v>
      </c>
      <c r="J13" s="104">
        <f>'12'!J5</f>
        <v>0</v>
      </c>
      <c r="K13" s="12">
        <v>2800000</v>
      </c>
      <c r="L13" s="6" t="s">
        <v>17</v>
      </c>
      <c r="M13" s="6" t="s">
        <v>17</v>
      </c>
      <c r="N13" s="6"/>
      <c r="O13" s="6">
        <v>12</v>
      </c>
    </row>
    <row r="14" spans="1:15" ht="26.25" thickBot="1">
      <c r="A14" s="33" t="s">
        <v>45</v>
      </c>
      <c r="B14" s="6" t="s">
        <v>45</v>
      </c>
      <c r="C14" s="6" t="s">
        <v>592</v>
      </c>
      <c r="D14" s="6" t="s">
        <v>111</v>
      </c>
      <c r="E14" s="9">
        <v>6005000</v>
      </c>
      <c r="F14" s="8">
        <v>2402000</v>
      </c>
      <c r="G14" s="9">
        <v>6005000</v>
      </c>
      <c r="H14" s="10">
        <v>2402000</v>
      </c>
      <c r="I14" s="11">
        <v>300000</v>
      </c>
      <c r="J14" s="104">
        <f>'12'!J6</f>
        <v>0</v>
      </c>
      <c r="K14" s="12">
        <v>3605000</v>
      </c>
      <c r="L14" s="6">
        <v>900</v>
      </c>
      <c r="M14" s="6" t="s">
        <v>17</v>
      </c>
      <c r="N14" s="6"/>
      <c r="O14" s="6">
        <v>12</v>
      </c>
    </row>
    <row r="15" spans="1:15" ht="39" thickBot="1">
      <c r="A15" s="33" t="s">
        <v>47</v>
      </c>
      <c r="B15" s="6" t="s">
        <v>47</v>
      </c>
      <c r="C15" s="6" t="s">
        <v>593</v>
      </c>
      <c r="D15" s="6" t="s">
        <v>66</v>
      </c>
      <c r="E15" s="9">
        <v>3200000</v>
      </c>
      <c r="F15" s="8">
        <v>1280000</v>
      </c>
      <c r="G15" s="9">
        <v>3200000</v>
      </c>
      <c r="H15" s="10">
        <v>1280000</v>
      </c>
      <c r="I15" s="11">
        <v>300000</v>
      </c>
      <c r="J15" s="104">
        <f>'12'!J7</f>
        <v>0</v>
      </c>
      <c r="K15" s="12">
        <v>2200000</v>
      </c>
      <c r="L15" s="6" t="s">
        <v>17</v>
      </c>
      <c r="M15" s="6" t="s">
        <v>17</v>
      </c>
      <c r="N15" s="6"/>
      <c r="O15" s="6">
        <v>12</v>
      </c>
    </row>
    <row r="16" spans="1:15" ht="39" thickBot="1">
      <c r="A16" s="44" t="s">
        <v>52</v>
      </c>
      <c r="B16" s="45" t="s">
        <v>52</v>
      </c>
      <c r="C16" s="45" t="s">
        <v>594</v>
      </c>
      <c r="D16" s="45" t="s">
        <v>595</v>
      </c>
      <c r="E16" s="46">
        <v>2999000</v>
      </c>
      <c r="F16" s="47">
        <v>1199600</v>
      </c>
      <c r="G16" s="46">
        <v>2999000</v>
      </c>
      <c r="H16" s="48">
        <v>1199600</v>
      </c>
      <c r="I16" s="49">
        <v>300000</v>
      </c>
      <c r="J16" s="109">
        <f>'10'!J4</f>
        <v>0</v>
      </c>
      <c r="K16" s="50">
        <v>2500000</v>
      </c>
      <c r="L16" s="45" t="s">
        <v>17</v>
      </c>
      <c r="M16" s="45" t="s">
        <v>17</v>
      </c>
      <c r="N16" s="45"/>
      <c r="O16" s="45">
        <v>10</v>
      </c>
    </row>
    <row r="17" spans="1:15" ht="54.75" customHeight="1" thickBot="1">
      <c r="A17" s="44" t="s">
        <v>55</v>
      </c>
      <c r="B17" s="45" t="s">
        <v>55</v>
      </c>
      <c r="C17" s="45" t="s">
        <v>596</v>
      </c>
      <c r="D17" s="45" t="s">
        <v>597</v>
      </c>
      <c r="E17" s="46">
        <v>4000000</v>
      </c>
      <c r="F17" s="47">
        <v>1600000</v>
      </c>
      <c r="G17" s="46">
        <v>4000000</v>
      </c>
      <c r="H17" s="48">
        <v>1600000</v>
      </c>
      <c r="I17" s="49">
        <v>300000</v>
      </c>
      <c r="J17" s="109">
        <f>'10'!J5</f>
        <v>0</v>
      </c>
      <c r="K17" s="50">
        <v>2400000</v>
      </c>
      <c r="L17" s="45" t="s">
        <v>17</v>
      </c>
      <c r="M17" s="45" t="s">
        <v>17</v>
      </c>
      <c r="N17" s="45"/>
      <c r="O17" s="45">
        <v>10</v>
      </c>
    </row>
    <row r="18" spans="1:15" ht="36.75" customHeight="1" thickBot="1">
      <c r="A18" s="33" t="s">
        <v>58</v>
      </c>
      <c r="B18" s="6" t="s">
        <v>58</v>
      </c>
      <c r="C18" s="6" t="s">
        <v>598</v>
      </c>
      <c r="D18" s="6" t="s">
        <v>44</v>
      </c>
      <c r="E18" s="9">
        <v>5830000</v>
      </c>
      <c r="F18" s="8">
        <v>2332000</v>
      </c>
      <c r="G18" s="9">
        <v>5830000</v>
      </c>
      <c r="H18" s="10">
        <v>2332000</v>
      </c>
      <c r="I18" s="11">
        <v>300000</v>
      </c>
      <c r="J18" s="104">
        <f>'10'!J6</f>
        <v>0</v>
      </c>
      <c r="K18" s="12">
        <v>3500000</v>
      </c>
      <c r="L18" s="6" t="s">
        <v>17</v>
      </c>
      <c r="M18" s="6" t="s">
        <v>17</v>
      </c>
      <c r="N18" s="6"/>
      <c r="O18" s="6">
        <v>10</v>
      </c>
    </row>
    <row r="19" spans="1:15" ht="48.75" customHeight="1" thickBot="1">
      <c r="A19" s="33" t="s">
        <v>61</v>
      </c>
      <c r="B19" s="6" t="s">
        <v>61</v>
      </c>
      <c r="C19" s="6" t="s">
        <v>599</v>
      </c>
      <c r="D19" s="6" t="s">
        <v>600</v>
      </c>
      <c r="E19" s="9">
        <v>1415000</v>
      </c>
      <c r="F19" s="8">
        <v>566000</v>
      </c>
      <c r="G19" s="9">
        <v>1415000</v>
      </c>
      <c r="H19" s="10">
        <v>566000</v>
      </c>
      <c r="I19" s="11">
        <v>300000</v>
      </c>
      <c r="J19" s="104">
        <f>'10'!J7</f>
        <v>0</v>
      </c>
      <c r="K19" s="12">
        <v>1000000</v>
      </c>
      <c r="L19" s="6" t="s">
        <v>17</v>
      </c>
      <c r="M19" s="6" t="s">
        <v>17</v>
      </c>
      <c r="N19" s="6"/>
      <c r="O19" s="6">
        <v>10</v>
      </c>
    </row>
    <row r="20" spans="1:15" ht="30.75" customHeight="1" thickBot="1">
      <c r="A20" s="33" t="s">
        <v>64</v>
      </c>
      <c r="B20" s="6" t="s">
        <v>64</v>
      </c>
      <c r="C20" s="6" t="s">
        <v>601</v>
      </c>
      <c r="D20" s="6" t="s">
        <v>41</v>
      </c>
      <c r="E20" s="9">
        <v>3000000</v>
      </c>
      <c r="F20" s="8">
        <v>1200000</v>
      </c>
      <c r="G20" s="9">
        <v>3000000</v>
      </c>
      <c r="H20" s="10">
        <v>1200000</v>
      </c>
      <c r="I20" s="11">
        <v>300000</v>
      </c>
      <c r="J20" s="104">
        <f>'11'!J12</f>
        <v>0</v>
      </c>
      <c r="K20" s="12">
        <v>1800000</v>
      </c>
      <c r="L20" s="6" t="s">
        <v>17</v>
      </c>
      <c r="M20" s="6" t="s">
        <v>17</v>
      </c>
      <c r="N20" s="6"/>
      <c r="O20" s="6">
        <v>11</v>
      </c>
    </row>
    <row r="21" spans="1:15" ht="45" customHeight="1" thickBot="1">
      <c r="A21" s="33" t="s">
        <v>67</v>
      </c>
      <c r="B21" s="6" t="s">
        <v>67</v>
      </c>
      <c r="C21" s="6" t="s">
        <v>602</v>
      </c>
      <c r="D21" s="6" t="s">
        <v>603</v>
      </c>
      <c r="E21" s="9">
        <v>1350000</v>
      </c>
      <c r="F21" s="8">
        <v>540000</v>
      </c>
      <c r="G21" s="9">
        <v>1350000</v>
      </c>
      <c r="H21" s="10">
        <v>540000</v>
      </c>
      <c r="I21" s="11">
        <v>300000</v>
      </c>
      <c r="J21" s="104">
        <f>'11'!J13</f>
        <v>0</v>
      </c>
      <c r="K21" s="12">
        <v>750000</v>
      </c>
      <c r="L21" s="6">
        <v>500</v>
      </c>
      <c r="M21" s="6" t="s">
        <v>17</v>
      </c>
      <c r="N21" s="6"/>
      <c r="O21" s="6">
        <v>11</v>
      </c>
    </row>
    <row r="22" spans="1:15" ht="43.5" customHeight="1" thickBot="1">
      <c r="A22" s="33" t="s">
        <v>69</v>
      </c>
      <c r="B22" s="6" t="s">
        <v>69</v>
      </c>
      <c r="C22" s="6" t="s">
        <v>604</v>
      </c>
      <c r="D22" s="6" t="s">
        <v>447</v>
      </c>
      <c r="E22" s="9">
        <v>2663000</v>
      </c>
      <c r="F22" s="8">
        <v>1065200</v>
      </c>
      <c r="G22" s="9">
        <v>2663000</v>
      </c>
      <c r="H22" s="10">
        <v>1065200</v>
      </c>
      <c r="I22" s="11">
        <v>300000</v>
      </c>
      <c r="J22" s="104">
        <f>'11'!J14</f>
        <v>0</v>
      </c>
      <c r="K22" s="12">
        <v>1598000</v>
      </c>
      <c r="L22" s="6">
        <v>500</v>
      </c>
      <c r="M22" s="6" t="s">
        <v>17</v>
      </c>
      <c r="N22" s="6"/>
      <c r="O22" s="6">
        <v>11</v>
      </c>
    </row>
    <row r="23" spans="1:15" ht="30" customHeight="1" thickBot="1">
      <c r="A23" s="33" t="s">
        <v>72</v>
      </c>
      <c r="B23" s="63" t="s">
        <v>72</v>
      </c>
      <c r="C23" s="63" t="s">
        <v>605</v>
      </c>
      <c r="D23" s="6" t="s">
        <v>111</v>
      </c>
      <c r="E23" s="9">
        <v>5311000</v>
      </c>
      <c r="F23" s="8">
        <v>2124400</v>
      </c>
      <c r="G23" s="73">
        <v>5311000</v>
      </c>
      <c r="H23" s="74">
        <v>2124400</v>
      </c>
      <c r="I23" s="59">
        <v>300000</v>
      </c>
      <c r="J23" s="104">
        <f>'11'!J15</f>
        <v>0</v>
      </c>
      <c r="K23" s="78">
        <v>3186000</v>
      </c>
      <c r="L23" s="63" t="s">
        <v>17</v>
      </c>
      <c r="M23" s="63" t="s">
        <v>17</v>
      </c>
      <c r="N23" s="15"/>
      <c r="O23" s="6">
        <v>11</v>
      </c>
    </row>
    <row r="24" spans="1:15" ht="39" thickBot="1">
      <c r="A24" s="53" t="s">
        <v>75</v>
      </c>
      <c r="B24" s="72" t="s">
        <v>75</v>
      </c>
      <c r="C24" s="71" t="s">
        <v>606</v>
      </c>
      <c r="D24" s="6" t="s">
        <v>54</v>
      </c>
      <c r="E24" s="9">
        <v>1100000</v>
      </c>
      <c r="F24" s="144">
        <v>440000</v>
      </c>
      <c r="G24" s="75">
        <v>17100000</v>
      </c>
      <c r="H24" s="81">
        <v>5900000</v>
      </c>
      <c r="I24" s="77">
        <v>300000</v>
      </c>
      <c r="J24" s="107">
        <f>'11'!J16</f>
        <v>0</v>
      </c>
      <c r="K24" s="79">
        <v>14100000</v>
      </c>
      <c r="L24" s="71" t="s">
        <v>17</v>
      </c>
      <c r="M24" s="80" t="s">
        <v>17</v>
      </c>
      <c r="N24" s="6"/>
      <c r="O24" s="6">
        <v>11</v>
      </c>
    </row>
    <row r="25" spans="1:15" ht="39" thickBot="1">
      <c r="A25" s="53" t="s">
        <v>78</v>
      </c>
      <c r="B25" s="70"/>
      <c r="C25" s="5"/>
      <c r="D25" s="6" t="s">
        <v>582</v>
      </c>
      <c r="E25" s="9">
        <v>16000000</v>
      </c>
      <c r="F25" s="144">
        <v>5900000</v>
      </c>
      <c r="G25" s="60"/>
      <c r="H25" s="66"/>
      <c r="I25" s="14"/>
      <c r="J25" s="107">
        <f>'11'!J17</f>
        <v>0</v>
      </c>
      <c r="K25" s="64"/>
      <c r="L25" s="5" t="s">
        <v>17</v>
      </c>
      <c r="M25" s="6" t="s">
        <v>17</v>
      </c>
      <c r="N25" s="6"/>
      <c r="O25" s="6">
        <v>11</v>
      </c>
    </row>
    <row r="26" spans="1:15" ht="42.75" customHeight="1" thickBot="1">
      <c r="A26" s="33" t="s">
        <v>80</v>
      </c>
      <c r="B26" s="6" t="s">
        <v>78</v>
      </c>
      <c r="C26" s="6" t="s">
        <v>607</v>
      </c>
      <c r="D26" s="6" t="s">
        <v>608</v>
      </c>
      <c r="E26" s="9">
        <v>8120000</v>
      </c>
      <c r="F26" s="8">
        <v>3248000</v>
      </c>
      <c r="G26" s="9">
        <v>8120000</v>
      </c>
      <c r="H26" s="10">
        <v>3248000</v>
      </c>
      <c r="I26" s="11">
        <v>300000</v>
      </c>
      <c r="J26" s="104">
        <f>'11'!J18</f>
        <v>0</v>
      </c>
      <c r="K26" s="12">
        <v>5059000</v>
      </c>
      <c r="L26" s="6" t="s">
        <v>17</v>
      </c>
      <c r="M26" s="6" t="s">
        <v>17</v>
      </c>
      <c r="N26" s="6"/>
      <c r="O26" s="6">
        <v>11</v>
      </c>
    </row>
    <row r="27" spans="1:15" ht="57.75" customHeight="1" thickBot="1">
      <c r="A27" s="33" t="s">
        <v>82</v>
      </c>
      <c r="B27" s="6" t="s">
        <v>80</v>
      </c>
      <c r="C27" s="6" t="s">
        <v>609</v>
      </c>
      <c r="D27" s="6" t="s">
        <v>610</v>
      </c>
      <c r="E27" s="9">
        <v>16000000</v>
      </c>
      <c r="F27" s="8">
        <v>5900000</v>
      </c>
      <c r="G27" s="9">
        <v>16000000</v>
      </c>
      <c r="H27" s="10">
        <v>5900000</v>
      </c>
      <c r="I27" s="11">
        <v>300000</v>
      </c>
      <c r="J27" s="104">
        <f>'11'!J19</f>
        <v>0</v>
      </c>
      <c r="K27" s="12">
        <v>15000000</v>
      </c>
      <c r="L27" s="6" t="s">
        <v>17</v>
      </c>
      <c r="M27" s="6">
        <v>900</v>
      </c>
      <c r="N27" s="6"/>
      <c r="O27" s="6">
        <v>11</v>
      </c>
    </row>
    <row r="28" spans="1:15" ht="51.75" thickBot="1">
      <c r="A28" s="33" t="s">
        <v>85</v>
      </c>
      <c r="B28" s="6" t="s">
        <v>82</v>
      </c>
      <c r="C28" s="6" t="s">
        <v>611</v>
      </c>
      <c r="D28" s="6" t="s">
        <v>612</v>
      </c>
      <c r="E28" s="9">
        <v>2513000</v>
      </c>
      <c r="F28" s="8">
        <v>1005200</v>
      </c>
      <c r="G28" s="9">
        <v>2513000</v>
      </c>
      <c r="H28" s="10">
        <v>1005200</v>
      </c>
      <c r="I28" s="11">
        <v>300000</v>
      </c>
      <c r="J28" s="104">
        <f>'12'!J8</f>
        <v>0</v>
      </c>
      <c r="K28" s="12">
        <v>2000000</v>
      </c>
      <c r="L28" s="12">
        <v>1000</v>
      </c>
      <c r="M28" s="6" t="s">
        <v>17</v>
      </c>
      <c r="N28" s="6"/>
      <c r="O28" s="6">
        <v>12</v>
      </c>
    </row>
    <row r="29" spans="1:15" ht="26.25" thickBot="1">
      <c r="A29" s="33" t="s">
        <v>89</v>
      </c>
      <c r="B29" s="6" t="s">
        <v>85</v>
      </c>
      <c r="C29" s="6" t="s">
        <v>613</v>
      </c>
      <c r="D29" s="6" t="s">
        <v>614</v>
      </c>
      <c r="E29" s="9">
        <v>1575000</v>
      </c>
      <c r="F29" s="8">
        <v>630000</v>
      </c>
      <c r="G29" s="9">
        <v>1575000</v>
      </c>
      <c r="H29" s="10">
        <v>630000</v>
      </c>
      <c r="I29" s="11">
        <v>300000</v>
      </c>
      <c r="J29" s="104">
        <f>'12'!J9</f>
        <v>0</v>
      </c>
      <c r="K29" s="12">
        <v>945000</v>
      </c>
      <c r="L29" s="6" t="s">
        <v>17</v>
      </c>
      <c r="M29" s="6">
        <v>600</v>
      </c>
      <c r="N29" s="6"/>
      <c r="O29" s="6">
        <v>12</v>
      </c>
    </row>
    <row r="30" spans="1:15" ht="51.75" thickBot="1">
      <c r="A30" s="44" t="s">
        <v>91</v>
      </c>
      <c r="B30" s="45" t="s">
        <v>89</v>
      </c>
      <c r="C30" s="45" t="s">
        <v>615</v>
      </c>
      <c r="D30" s="45" t="s">
        <v>616</v>
      </c>
      <c r="E30" s="46">
        <v>4500000</v>
      </c>
      <c r="F30" s="47">
        <v>1800000</v>
      </c>
      <c r="G30" s="46">
        <v>4500000</v>
      </c>
      <c r="H30" s="48">
        <v>1800000</v>
      </c>
      <c r="I30" s="49">
        <v>300000</v>
      </c>
      <c r="J30" s="109">
        <f>'12'!J10</f>
        <v>0</v>
      </c>
      <c r="K30" s="50">
        <v>2700000</v>
      </c>
      <c r="L30" s="45" t="s">
        <v>17</v>
      </c>
      <c r="M30" s="50">
        <v>1500</v>
      </c>
      <c r="N30" s="45"/>
      <c r="O30" s="45">
        <v>12</v>
      </c>
    </row>
    <row r="31" spans="1:15" ht="39" thickBot="1">
      <c r="A31" s="52" t="s">
        <v>94</v>
      </c>
      <c r="B31" s="54"/>
      <c r="C31" s="54"/>
      <c r="D31" s="110" t="s">
        <v>442</v>
      </c>
      <c r="E31" s="46">
        <v>3948000</v>
      </c>
      <c r="F31" s="151">
        <v>1579200</v>
      </c>
      <c r="G31" s="56"/>
      <c r="H31" s="54"/>
      <c r="I31" s="57"/>
      <c r="J31" s="140">
        <f>9!J9</f>
        <v>0</v>
      </c>
      <c r="K31" s="56"/>
      <c r="L31" s="54"/>
      <c r="M31" s="57"/>
      <c r="N31" s="45" t="s">
        <v>129</v>
      </c>
      <c r="O31" s="45">
        <v>9</v>
      </c>
    </row>
    <row r="32" spans="1:15" ht="39" thickBot="1">
      <c r="A32" s="53" t="s">
        <v>96</v>
      </c>
      <c r="B32" s="55" t="s">
        <v>91</v>
      </c>
      <c r="C32" s="55" t="s">
        <v>617</v>
      </c>
      <c r="D32" s="110" t="s">
        <v>618</v>
      </c>
      <c r="E32" s="9">
        <v>5825000</v>
      </c>
      <c r="F32" s="144">
        <v>2330000</v>
      </c>
      <c r="G32" s="58">
        <v>12231000</v>
      </c>
      <c r="H32" s="65">
        <v>4892400</v>
      </c>
      <c r="I32" s="59">
        <v>300000</v>
      </c>
      <c r="J32" s="107">
        <f>9!J10</f>
        <v>0</v>
      </c>
      <c r="K32" s="62">
        <v>7340000</v>
      </c>
      <c r="L32" s="67">
        <v>1280</v>
      </c>
      <c r="M32" s="63">
        <v>630</v>
      </c>
      <c r="N32" s="6"/>
      <c r="O32" s="6">
        <v>9</v>
      </c>
    </row>
    <row r="33" spans="1:15" ht="39" thickBot="1">
      <c r="A33" s="53" t="s">
        <v>99</v>
      </c>
      <c r="B33" s="5"/>
      <c r="C33" s="5"/>
      <c r="D33" s="110" t="s">
        <v>619</v>
      </c>
      <c r="E33" s="9">
        <v>2458000</v>
      </c>
      <c r="F33" s="144">
        <v>983200</v>
      </c>
      <c r="G33" s="60"/>
      <c r="H33" s="66"/>
      <c r="I33" s="14"/>
      <c r="J33" s="107">
        <f>9!J11</f>
        <v>0</v>
      </c>
      <c r="K33" s="64"/>
      <c r="L33" s="68"/>
      <c r="M33" s="13"/>
      <c r="N33" s="6"/>
      <c r="O33" s="6">
        <v>9</v>
      </c>
    </row>
    <row r="34" spans="1:15" ht="26.25" thickBot="1">
      <c r="A34" s="53" t="s">
        <v>102</v>
      </c>
      <c r="B34" s="72" t="s">
        <v>94</v>
      </c>
      <c r="C34" s="71" t="s">
        <v>620</v>
      </c>
      <c r="D34" s="6" t="s">
        <v>71</v>
      </c>
      <c r="E34" s="9">
        <v>3950000</v>
      </c>
      <c r="F34" s="144">
        <v>1580000</v>
      </c>
      <c r="G34" s="75">
        <v>6260000</v>
      </c>
      <c r="H34" s="81">
        <v>2504000</v>
      </c>
      <c r="I34" s="77">
        <v>300000</v>
      </c>
      <c r="J34" s="107">
        <f>9!J12</f>
        <v>0</v>
      </c>
      <c r="K34" s="79">
        <v>3756000</v>
      </c>
      <c r="L34" s="71">
        <v>756</v>
      </c>
      <c r="M34" s="80" t="s">
        <v>17</v>
      </c>
      <c r="N34" s="6"/>
      <c r="O34" s="6">
        <v>9</v>
      </c>
    </row>
    <row r="35" spans="1:15" ht="26.25" thickBot="1">
      <c r="A35" s="53" t="s">
        <v>104</v>
      </c>
      <c r="B35" s="70"/>
      <c r="C35" s="5"/>
      <c r="D35" s="6" t="s">
        <v>621</v>
      </c>
      <c r="E35" s="9">
        <v>2310000</v>
      </c>
      <c r="F35" s="144">
        <v>924000</v>
      </c>
      <c r="G35" s="60"/>
      <c r="H35" s="66"/>
      <c r="I35" s="14"/>
      <c r="J35" s="107">
        <f>9!J13</f>
        <v>0</v>
      </c>
      <c r="K35" s="64"/>
      <c r="L35" s="68"/>
      <c r="M35" s="13"/>
      <c r="N35" s="6"/>
      <c r="O35" s="6">
        <v>9</v>
      </c>
    </row>
    <row r="36" spans="1:15" ht="26.25" thickBot="1">
      <c r="A36" s="33" t="s">
        <v>107</v>
      </c>
      <c r="B36" s="63" t="s">
        <v>96</v>
      </c>
      <c r="C36" s="63" t="s">
        <v>622</v>
      </c>
      <c r="D36" s="6" t="s">
        <v>32</v>
      </c>
      <c r="E36" s="9">
        <v>16900000</v>
      </c>
      <c r="F36" s="8">
        <v>1700000</v>
      </c>
      <c r="G36" s="73">
        <v>16900000</v>
      </c>
      <c r="H36" s="74">
        <v>1700000</v>
      </c>
      <c r="I36" s="59">
        <v>300000</v>
      </c>
      <c r="J36" s="104">
        <f>9!J14</f>
        <v>0</v>
      </c>
      <c r="K36" s="78">
        <v>10500000</v>
      </c>
      <c r="L36" s="63" t="s">
        <v>17</v>
      </c>
      <c r="M36" s="63">
        <v>850</v>
      </c>
      <c r="N36" s="6"/>
      <c r="O36" s="6">
        <v>9</v>
      </c>
    </row>
    <row r="37" spans="1:15" ht="39" thickBot="1">
      <c r="A37" s="53" t="s">
        <v>109</v>
      </c>
      <c r="B37" s="72" t="s">
        <v>99</v>
      </c>
      <c r="C37" s="71" t="s">
        <v>623</v>
      </c>
      <c r="D37" s="6" t="s">
        <v>624</v>
      </c>
      <c r="E37" s="9">
        <v>1500000</v>
      </c>
      <c r="F37" s="144">
        <v>600000</v>
      </c>
      <c r="G37" s="75">
        <v>2500000</v>
      </c>
      <c r="H37" s="81">
        <v>1000000</v>
      </c>
      <c r="I37" s="77">
        <v>300000</v>
      </c>
      <c r="J37" s="107">
        <f>9!J15</f>
        <v>0</v>
      </c>
      <c r="K37" s="79">
        <v>1700000</v>
      </c>
      <c r="L37" s="71" t="s">
        <v>17</v>
      </c>
      <c r="M37" s="80" t="s">
        <v>17</v>
      </c>
      <c r="N37" s="6"/>
      <c r="O37" s="6">
        <v>9</v>
      </c>
    </row>
    <row r="38" spans="1:15" ht="26.25" thickBot="1">
      <c r="A38" s="53" t="s">
        <v>112</v>
      </c>
      <c r="B38" s="70"/>
      <c r="C38" s="5"/>
      <c r="D38" s="6" t="s">
        <v>38</v>
      </c>
      <c r="E38" s="9">
        <v>1000000</v>
      </c>
      <c r="F38" s="144">
        <v>400000</v>
      </c>
      <c r="G38" s="60"/>
      <c r="H38" s="66"/>
      <c r="I38" s="14"/>
      <c r="J38" s="107">
        <f>9!J16</f>
        <v>0</v>
      </c>
      <c r="K38" s="64"/>
      <c r="L38" s="68"/>
      <c r="M38" s="13"/>
      <c r="N38" s="6" t="s">
        <v>625</v>
      </c>
      <c r="O38" s="6">
        <v>9</v>
      </c>
    </row>
    <row r="39" spans="1:15" ht="39" thickBot="1">
      <c r="A39" s="33" t="s">
        <v>114</v>
      </c>
      <c r="B39" s="6" t="s">
        <v>102</v>
      </c>
      <c r="C39" s="6" t="s">
        <v>626</v>
      </c>
      <c r="D39" s="6" t="s">
        <v>627</v>
      </c>
      <c r="E39" s="9">
        <v>2400000</v>
      </c>
      <c r="F39" s="8">
        <v>960000</v>
      </c>
      <c r="G39" s="9">
        <v>2400000</v>
      </c>
      <c r="H39" s="10">
        <v>960000</v>
      </c>
      <c r="I39" s="11">
        <v>300000</v>
      </c>
      <c r="J39" s="104">
        <f>'10'!J8</f>
        <v>0</v>
      </c>
      <c r="K39" s="25">
        <v>1770000</v>
      </c>
      <c r="L39" s="6" t="s">
        <v>493</v>
      </c>
      <c r="M39" s="6">
        <v>850</v>
      </c>
      <c r="N39" s="6"/>
      <c r="O39" s="6">
        <v>10</v>
      </c>
    </row>
    <row r="40" spans="1:15" ht="39" thickBot="1">
      <c r="A40" s="33" t="s">
        <v>116</v>
      </c>
      <c r="B40" s="6" t="s">
        <v>104</v>
      </c>
      <c r="C40" s="6" t="s">
        <v>628</v>
      </c>
      <c r="D40" s="6" t="s">
        <v>54</v>
      </c>
      <c r="E40" s="9">
        <v>5574000</v>
      </c>
      <c r="F40" s="8">
        <v>2229600</v>
      </c>
      <c r="G40" s="9">
        <v>5574000</v>
      </c>
      <c r="H40" s="10">
        <v>2229600</v>
      </c>
      <c r="I40" s="11">
        <v>300000</v>
      </c>
      <c r="J40" s="104">
        <f>'10'!J9</f>
        <v>0</v>
      </c>
      <c r="K40" s="25">
        <v>3345000</v>
      </c>
      <c r="L40" s="6" t="s">
        <v>17</v>
      </c>
      <c r="M40" s="6">
        <v>300</v>
      </c>
      <c r="N40" s="6"/>
      <c r="O40" s="6">
        <v>10</v>
      </c>
    </row>
    <row r="41" spans="1:15" ht="39" thickBot="1">
      <c r="A41" s="33" t="s">
        <v>119</v>
      </c>
      <c r="B41" s="6" t="s">
        <v>107</v>
      </c>
      <c r="C41" s="6" t="s">
        <v>629</v>
      </c>
      <c r="D41" s="6" t="s">
        <v>630</v>
      </c>
      <c r="E41" s="9">
        <v>1972000</v>
      </c>
      <c r="F41" s="8">
        <v>788800</v>
      </c>
      <c r="G41" s="9">
        <v>1972000</v>
      </c>
      <c r="H41" s="10">
        <v>788800</v>
      </c>
      <c r="I41" s="11">
        <v>300000</v>
      </c>
      <c r="J41" s="104">
        <f>'10'!J10</f>
        <v>0</v>
      </c>
      <c r="K41" s="25">
        <v>1100000</v>
      </c>
      <c r="L41" s="12">
        <v>1000</v>
      </c>
      <c r="M41" s="6" t="s">
        <v>17</v>
      </c>
      <c r="N41" s="6"/>
      <c r="O41" s="6">
        <v>10</v>
      </c>
    </row>
    <row r="42" spans="1:15" ht="51.75" thickBot="1">
      <c r="A42" s="33" t="s">
        <v>121</v>
      </c>
      <c r="B42" s="6" t="s">
        <v>109</v>
      </c>
      <c r="C42" s="6" t="s">
        <v>631</v>
      </c>
      <c r="D42" s="6" t="s">
        <v>691</v>
      </c>
      <c r="E42" s="9">
        <v>8000000</v>
      </c>
      <c r="F42" s="8">
        <v>3200000</v>
      </c>
      <c r="G42" s="9">
        <v>8000000</v>
      </c>
      <c r="H42" s="10">
        <v>3200000</v>
      </c>
      <c r="I42" s="11">
        <v>300000</v>
      </c>
      <c r="J42" s="104">
        <f>'10'!J11</f>
        <v>0</v>
      </c>
      <c r="K42" s="25">
        <v>4800000</v>
      </c>
      <c r="L42" s="6" t="s">
        <v>17</v>
      </c>
      <c r="M42" s="6" t="s">
        <v>17</v>
      </c>
      <c r="N42" s="6"/>
      <c r="O42" s="6">
        <v>10</v>
      </c>
    </row>
    <row r="43" spans="1:15" ht="51.75" thickBot="1">
      <c r="A43" s="33" t="s">
        <v>124</v>
      </c>
      <c r="B43" s="6" t="s">
        <v>112</v>
      </c>
      <c r="C43" s="6" t="s">
        <v>633</v>
      </c>
      <c r="D43" s="6" t="s">
        <v>691</v>
      </c>
      <c r="E43" s="9">
        <v>8000000</v>
      </c>
      <c r="F43" s="8">
        <v>3200000</v>
      </c>
      <c r="G43" s="9">
        <v>8000000</v>
      </c>
      <c r="H43" s="10">
        <v>3200000</v>
      </c>
      <c r="I43" s="11">
        <v>300000</v>
      </c>
      <c r="J43" s="104">
        <f>'10'!J12</f>
        <v>0</v>
      </c>
      <c r="K43" s="25">
        <v>4800000</v>
      </c>
      <c r="L43" s="6">
        <v>500</v>
      </c>
      <c r="M43" s="6" t="s">
        <v>17</v>
      </c>
      <c r="N43" s="6"/>
      <c r="O43" s="6">
        <v>10</v>
      </c>
    </row>
    <row r="44" spans="1:15" ht="39" thickBot="1">
      <c r="A44" s="33" t="s">
        <v>126</v>
      </c>
      <c r="B44" s="6" t="s">
        <v>114</v>
      </c>
      <c r="C44" s="6" t="s">
        <v>635</v>
      </c>
      <c r="D44" s="6" t="s">
        <v>582</v>
      </c>
      <c r="E44" s="9">
        <v>3350000</v>
      </c>
      <c r="F44" s="8">
        <v>1340000</v>
      </c>
      <c r="G44" s="9">
        <v>3350000</v>
      </c>
      <c r="H44" s="10">
        <v>1340000</v>
      </c>
      <c r="I44" s="11">
        <v>300000</v>
      </c>
      <c r="J44" s="104">
        <f>'11'!J20</f>
        <v>0</v>
      </c>
      <c r="K44" s="12">
        <v>2010000</v>
      </c>
      <c r="L44" s="6">
        <v>900</v>
      </c>
      <c r="M44" s="6" t="s">
        <v>17</v>
      </c>
      <c r="N44" s="6"/>
      <c r="O44" s="6">
        <v>11</v>
      </c>
    </row>
    <row r="45" spans="1:15" ht="39" thickBot="1">
      <c r="A45" s="33" t="s">
        <v>130</v>
      </c>
      <c r="B45" s="6" t="s">
        <v>116</v>
      </c>
      <c r="C45" s="6" t="s">
        <v>636</v>
      </c>
      <c r="D45" s="6" t="s">
        <v>582</v>
      </c>
      <c r="E45" s="9">
        <v>3350000</v>
      </c>
      <c r="F45" s="8">
        <v>1340000</v>
      </c>
      <c r="G45" s="9">
        <v>3350000</v>
      </c>
      <c r="H45" s="10">
        <v>1340000</v>
      </c>
      <c r="I45" s="11">
        <v>300000</v>
      </c>
      <c r="J45" s="104">
        <f>'11'!J21</f>
        <v>0</v>
      </c>
      <c r="K45" s="12">
        <v>2010000</v>
      </c>
      <c r="L45" s="6" t="s">
        <v>17</v>
      </c>
      <c r="M45" s="6">
        <v>900</v>
      </c>
      <c r="N45" s="6"/>
      <c r="O45" s="6">
        <v>11</v>
      </c>
    </row>
    <row r="46" spans="1:15" ht="39" thickBot="1">
      <c r="A46" s="33" t="s">
        <v>132</v>
      </c>
      <c r="B46" s="6" t="s">
        <v>119</v>
      </c>
      <c r="C46" s="6" t="s">
        <v>637</v>
      </c>
      <c r="D46" s="6" t="s">
        <v>582</v>
      </c>
      <c r="E46" s="9">
        <v>3350000</v>
      </c>
      <c r="F46" s="8">
        <v>1340000</v>
      </c>
      <c r="G46" s="9">
        <v>3350000</v>
      </c>
      <c r="H46" s="10">
        <v>1340000</v>
      </c>
      <c r="I46" s="11">
        <v>300000</v>
      </c>
      <c r="J46" s="104">
        <f>'11'!J22</f>
        <v>0</v>
      </c>
      <c r="K46" s="12">
        <v>2010000</v>
      </c>
      <c r="L46" s="6" t="s">
        <v>17</v>
      </c>
      <c r="M46" s="6" t="s">
        <v>17</v>
      </c>
      <c r="N46" s="6"/>
      <c r="O46" s="6">
        <v>11</v>
      </c>
    </row>
    <row r="47" spans="1:15" ht="51.75" thickBot="1">
      <c r="A47" s="44" t="s">
        <v>134</v>
      </c>
      <c r="B47" s="45" t="s">
        <v>121</v>
      </c>
      <c r="C47" s="45" t="s">
        <v>638</v>
      </c>
      <c r="D47" s="45" t="s">
        <v>639</v>
      </c>
      <c r="E47" s="46">
        <v>2700000</v>
      </c>
      <c r="F47" s="47">
        <v>1080000</v>
      </c>
      <c r="G47" s="46">
        <v>2700000</v>
      </c>
      <c r="H47" s="48">
        <v>1080000</v>
      </c>
      <c r="I47" s="49">
        <v>300000</v>
      </c>
      <c r="J47" s="109">
        <f>'11'!J23</f>
        <v>0</v>
      </c>
      <c r="K47" s="50">
        <v>1620000</v>
      </c>
      <c r="L47" s="45" t="s">
        <v>17</v>
      </c>
      <c r="M47" s="45" t="s">
        <v>17</v>
      </c>
      <c r="N47" s="45"/>
      <c r="O47" s="45">
        <v>11</v>
      </c>
    </row>
    <row r="48" spans="1:15" ht="26.25" thickBot="1">
      <c r="A48" s="33" t="s">
        <v>137</v>
      </c>
      <c r="B48" s="6" t="s">
        <v>124</v>
      </c>
      <c r="C48" s="6" t="s">
        <v>640</v>
      </c>
      <c r="D48" s="6" t="s">
        <v>95</v>
      </c>
      <c r="E48" s="9">
        <v>3097000</v>
      </c>
      <c r="F48" s="8">
        <v>1238800</v>
      </c>
      <c r="G48" s="9">
        <v>3097000</v>
      </c>
      <c r="H48" s="10">
        <v>1238800</v>
      </c>
      <c r="I48" s="11">
        <v>300000</v>
      </c>
      <c r="J48" s="104">
        <f>'12'!J11</f>
        <v>0</v>
      </c>
      <c r="K48" s="12">
        <v>1859000</v>
      </c>
      <c r="L48" s="6" t="s">
        <v>17</v>
      </c>
      <c r="M48" s="12">
        <v>1000</v>
      </c>
      <c r="N48" s="6"/>
      <c r="O48" s="6">
        <v>12</v>
      </c>
    </row>
    <row r="49" spans="1:15" ht="39" thickBot="1">
      <c r="A49" s="33" t="s">
        <v>140</v>
      </c>
      <c r="B49" s="6" t="s">
        <v>126</v>
      </c>
      <c r="C49" s="6" t="s">
        <v>641</v>
      </c>
      <c r="D49" s="6" t="s">
        <v>642</v>
      </c>
      <c r="E49" s="9">
        <v>6743000</v>
      </c>
      <c r="F49" s="8">
        <v>2400000</v>
      </c>
      <c r="G49" s="9">
        <v>6743000</v>
      </c>
      <c r="H49" s="10">
        <v>2400000</v>
      </c>
      <c r="I49" s="11">
        <v>300000</v>
      </c>
      <c r="J49" s="104">
        <f>'11'!J24</f>
        <v>0</v>
      </c>
      <c r="K49" s="12">
        <v>4046000</v>
      </c>
      <c r="L49" s="12">
        <v>1000</v>
      </c>
      <c r="M49" s="6" t="s">
        <v>17</v>
      </c>
      <c r="N49" s="6"/>
      <c r="O49" s="6">
        <v>11</v>
      </c>
    </row>
    <row r="50" spans="1:15" ht="26.25" thickBot="1">
      <c r="A50" s="33" t="s">
        <v>142</v>
      </c>
      <c r="B50" s="6" t="s">
        <v>130</v>
      </c>
      <c r="C50" s="6" t="s">
        <v>643</v>
      </c>
      <c r="D50" s="6" t="s">
        <v>44</v>
      </c>
      <c r="E50" s="9">
        <v>6230000</v>
      </c>
      <c r="F50" s="8">
        <v>2492000</v>
      </c>
      <c r="G50" s="9">
        <v>6230000</v>
      </c>
      <c r="H50" s="10">
        <v>2492000</v>
      </c>
      <c r="I50" s="11">
        <v>300000</v>
      </c>
      <c r="J50" s="104">
        <f>'12'!J12</f>
        <v>0</v>
      </c>
      <c r="K50" s="12">
        <v>3678000</v>
      </c>
      <c r="L50" s="6" t="s">
        <v>17</v>
      </c>
      <c r="M50" s="6" t="s">
        <v>17</v>
      </c>
      <c r="N50" s="6"/>
      <c r="O50" s="6">
        <v>12</v>
      </c>
    </row>
    <row r="51" spans="1:15" ht="57" customHeight="1" thickBot="1">
      <c r="A51" s="33" t="s">
        <v>144</v>
      </c>
      <c r="B51" s="6" t="s">
        <v>132</v>
      </c>
      <c r="C51" s="6" t="s">
        <v>644</v>
      </c>
      <c r="D51" s="6" t="s">
        <v>645</v>
      </c>
      <c r="E51" s="9">
        <v>2100000</v>
      </c>
      <c r="F51" s="8">
        <v>840000</v>
      </c>
      <c r="G51" s="9">
        <v>2100000</v>
      </c>
      <c r="H51" s="10">
        <v>840000</v>
      </c>
      <c r="I51" s="11">
        <v>300000</v>
      </c>
      <c r="J51" s="104">
        <f>'12'!J13</f>
        <v>0</v>
      </c>
      <c r="K51" s="12">
        <v>1400000</v>
      </c>
      <c r="L51" s="6">
        <v>500</v>
      </c>
      <c r="M51" s="6" t="s">
        <v>17</v>
      </c>
      <c r="N51" s="6"/>
      <c r="O51" s="6">
        <v>12</v>
      </c>
    </row>
    <row r="52" spans="1:15" ht="58.5" customHeight="1" thickBot="1">
      <c r="A52" s="33" t="s">
        <v>147</v>
      </c>
      <c r="B52" s="63" t="s">
        <v>134</v>
      </c>
      <c r="C52" s="63" t="s">
        <v>646</v>
      </c>
      <c r="D52" s="6" t="s">
        <v>647</v>
      </c>
      <c r="E52" s="9">
        <v>1440000</v>
      </c>
      <c r="F52" s="8">
        <v>576000</v>
      </c>
      <c r="G52" s="73">
        <v>1440000</v>
      </c>
      <c r="H52" s="74">
        <v>576000</v>
      </c>
      <c r="I52" s="59">
        <v>300000</v>
      </c>
      <c r="J52" s="104">
        <f>'12'!J14</f>
        <v>0</v>
      </c>
      <c r="K52" s="78">
        <v>865000</v>
      </c>
      <c r="L52" s="63" t="s">
        <v>17</v>
      </c>
      <c r="M52" s="63" t="s">
        <v>17</v>
      </c>
      <c r="N52" s="6"/>
      <c r="O52" s="6">
        <v>12</v>
      </c>
    </row>
    <row r="53" spans="1:15" ht="64.5" thickBot="1">
      <c r="A53" s="53" t="s">
        <v>149</v>
      </c>
      <c r="B53" s="72" t="s">
        <v>137</v>
      </c>
      <c r="C53" s="71" t="s">
        <v>648</v>
      </c>
      <c r="D53" s="6" t="s">
        <v>649</v>
      </c>
      <c r="E53" s="24">
        <v>594000</v>
      </c>
      <c r="F53" s="94">
        <v>0</v>
      </c>
      <c r="G53" s="75">
        <v>1176000</v>
      </c>
      <c r="H53" s="111">
        <v>0</v>
      </c>
      <c r="I53" s="77">
        <v>300000</v>
      </c>
      <c r="J53" s="107">
        <f>'12'!J15</f>
        <v>0</v>
      </c>
      <c r="K53" s="79">
        <v>705000</v>
      </c>
      <c r="L53" s="71" t="s">
        <v>17</v>
      </c>
      <c r="M53" s="80" t="s">
        <v>17</v>
      </c>
      <c r="N53" s="19" t="s">
        <v>292</v>
      </c>
      <c r="O53" s="6">
        <v>12</v>
      </c>
    </row>
    <row r="54" spans="1:15" ht="64.5" thickBot="1">
      <c r="A54" s="53" t="s">
        <v>152</v>
      </c>
      <c r="B54" s="70"/>
      <c r="C54" s="5"/>
      <c r="D54" s="6" t="s">
        <v>650</v>
      </c>
      <c r="E54" s="24">
        <v>582000</v>
      </c>
      <c r="F54" s="94">
        <v>0</v>
      </c>
      <c r="G54" s="60"/>
      <c r="H54" s="66"/>
      <c r="I54" s="14"/>
      <c r="J54" s="107">
        <f>'12'!J16</f>
        <v>0</v>
      </c>
      <c r="K54" s="64"/>
      <c r="L54" s="68"/>
      <c r="M54" s="13"/>
      <c r="N54" s="19" t="s">
        <v>292</v>
      </c>
      <c r="O54" s="6">
        <v>12</v>
      </c>
    </row>
    <row r="55" spans="1:15" ht="30" customHeight="1" thickBot="1">
      <c r="A55" s="33" t="s">
        <v>155</v>
      </c>
      <c r="B55" s="6" t="s">
        <v>140</v>
      </c>
      <c r="C55" s="6" t="s">
        <v>651</v>
      </c>
      <c r="D55" s="6" t="s">
        <v>44</v>
      </c>
      <c r="E55" s="9">
        <v>3400000</v>
      </c>
      <c r="F55" s="8">
        <v>1360000</v>
      </c>
      <c r="G55" s="9">
        <v>3400000</v>
      </c>
      <c r="H55" s="10">
        <v>1360000</v>
      </c>
      <c r="I55" s="11">
        <v>300000</v>
      </c>
      <c r="J55" s="104">
        <f>'11'!J25</f>
        <v>0</v>
      </c>
      <c r="K55" s="12">
        <v>2000000</v>
      </c>
      <c r="L55" s="6" t="s">
        <v>17</v>
      </c>
      <c r="M55" s="12">
        <v>1000</v>
      </c>
      <c r="N55" s="6"/>
      <c r="O55" s="6">
        <v>11</v>
      </c>
    </row>
    <row r="56" spans="1:15" ht="42" customHeight="1" thickBot="1">
      <c r="A56" s="33" t="s">
        <v>157</v>
      </c>
      <c r="B56" s="6" t="s">
        <v>142</v>
      </c>
      <c r="C56" s="6" t="s">
        <v>652</v>
      </c>
      <c r="D56" s="6" t="s">
        <v>653</v>
      </c>
      <c r="E56" s="9">
        <v>4500000</v>
      </c>
      <c r="F56" s="8">
        <v>1800000</v>
      </c>
      <c r="G56" s="9">
        <v>4500000</v>
      </c>
      <c r="H56" s="10">
        <v>1800000</v>
      </c>
      <c r="I56" s="11">
        <v>300000</v>
      </c>
      <c r="J56" s="104">
        <f>'11'!J26</f>
        <v>0</v>
      </c>
      <c r="K56" s="12">
        <v>2700000</v>
      </c>
      <c r="L56" s="6">
        <v>600</v>
      </c>
      <c r="M56" s="6" t="s">
        <v>17</v>
      </c>
      <c r="N56" s="6"/>
      <c r="O56" s="6">
        <v>11</v>
      </c>
    </row>
    <row r="57" spans="1:15" ht="55.5" customHeight="1" thickBot="1">
      <c r="A57" s="33" t="s">
        <v>159</v>
      </c>
      <c r="B57" s="6" t="s">
        <v>144</v>
      </c>
      <c r="C57" s="6" t="s">
        <v>654</v>
      </c>
      <c r="D57" s="6" t="s">
        <v>655</v>
      </c>
      <c r="E57" s="9">
        <v>4000000</v>
      </c>
      <c r="F57" s="8">
        <v>1600000</v>
      </c>
      <c r="G57" s="9">
        <v>4000000</v>
      </c>
      <c r="H57" s="10">
        <v>1600000</v>
      </c>
      <c r="I57" s="11">
        <v>300000</v>
      </c>
      <c r="J57" s="104">
        <f>'10'!J13</f>
        <v>0</v>
      </c>
      <c r="K57" s="12">
        <v>2500000</v>
      </c>
      <c r="L57" s="6" t="s">
        <v>17</v>
      </c>
      <c r="M57" s="6" t="s">
        <v>17</v>
      </c>
      <c r="N57" s="6"/>
      <c r="O57" s="6">
        <v>10</v>
      </c>
    </row>
    <row r="58" spans="1:15" ht="29.25" customHeight="1" thickBot="1">
      <c r="A58" s="44" t="s">
        <v>161</v>
      </c>
      <c r="B58" s="45" t="s">
        <v>147</v>
      </c>
      <c r="C58" s="45" t="s">
        <v>656</v>
      </c>
      <c r="D58" s="45" t="s">
        <v>111</v>
      </c>
      <c r="E58" s="46">
        <v>1340000</v>
      </c>
      <c r="F58" s="47">
        <v>536000</v>
      </c>
      <c r="G58" s="46">
        <v>1340000</v>
      </c>
      <c r="H58" s="48">
        <v>536000</v>
      </c>
      <c r="I58" s="49">
        <v>300000</v>
      </c>
      <c r="J58" s="109">
        <f>9!J17</f>
        <v>0</v>
      </c>
      <c r="K58" s="50">
        <v>840000</v>
      </c>
      <c r="L58" s="45" t="s">
        <v>17</v>
      </c>
      <c r="M58" s="45" t="s">
        <v>17</v>
      </c>
      <c r="N58" s="45"/>
      <c r="O58" s="45">
        <v>9</v>
      </c>
    </row>
    <row r="59" spans="1:15" ht="83.25" customHeight="1" thickBot="1">
      <c r="A59" s="52" t="s">
        <v>162</v>
      </c>
      <c r="B59" s="72" t="s">
        <v>149</v>
      </c>
      <c r="C59" s="71" t="s">
        <v>657</v>
      </c>
      <c r="D59" s="45" t="s">
        <v>658</v>
      </c>
      <c r="E59" s="46">
        <v>7651000</v>
      </c>
      <c r="F59" s="151">
        <v>3060400</v>
      </c>
      <c r="G59" s="75">
        <v>14601000</v>
      </c>
      <c r="H59" s="81">
        <v>3060400</v>
      </c>
      <c r="I59" s="77">
        <v>300000</v>
      </c>
      <c r="J59" s="140">
        <f>'12'!J17</f>
        <v>0</v>
      </c>
      <c r="K59" s="79">
        <v>9900000</v>
      </c>
      <c r="L59" s="93">
        <v>1000</v>
      </c>
      <c r="M59" s="80" t="s">
        <v>17</v>
      </c>
      <c r="N59" s="45"/>
      <c r="O59" s="45">
        <v>12</v>
      </c>
    </row>
    <row r="60" spans="1:15" ht="39" thickBot="1">
      <c r="A60" s="53" t="s">
        <v>165</v>
      </c>
      <c r="B60" s="70"/>
      <c r="C60" s="5"/>
      <c r="D60" s="6" t="s">
        <v>659</v>
      </c>
      <c r="E60" s="9">
        <v>6950000</v>
      </c>
      <c r="F60" s="144">
        <v>2780000</v>
      </c>
      <c r="G60" s="60"/>
      <c r="H60" s="66"/>
      <c r="I60" s="14"/>
      <c r="J60" s="107">
        <f>'12'!J18</f>
        <v>0</v>
      </c>
      <c r="K60" s="64"/>
      <c r="L60" s="68"/>
      <c r="M60" s="13"/>
      <c r="N60" s="6"/>
      <c r="O60" s="6">
        <v>12</v>
      </c>
    </row>
    <row r="61" spans="1:15" ht="26.25" thickBot="1">
      <c r="A61" s="33" t="s">
        <v>167</v>
      </c>
      <c r="B61" s="6" t="s">
        <v>152</v>
      </c>
      <c r="C61" s="6" t="s">
        <v>660</v>
      </c>
      <c r="D61" s="6" t="s">
        <v>111</v>
      </c>
      <c r="E61" s="9">
        <v>7000000</v>
      </c>
      <c r="F61" s="8">
        <v>2800000</v>
      </c>
      <c r="G61" s="9">
        <v>7000000</v>
      </c>
      <c r="H61" s="10">
        <v>2800000</v>
      </c>
      <c r="I61" s="11">
        <v>300000</v>
      </c>
      <c r="J61" s="104">
        <f>'12'!J19</f>
        <v>0</v>
      </c>
      <c r="K61" s="12">
        <v>5500000</v>
      </c>
      <c r="L61" s="6" t="s">
        <v>17</v>
      </c>
      <c r="M61" s="6" t="s">
        <v>17</v>
      </c>
      <c r="N61" s="6"/>
      <c r="O61" s="6">
        <v>12</v>
      </c>
    </row>
    <row r="62" spans="1:15" ht="26.25" thickBot="1">
      <c r="A62" s="33" t="s">
        <v>169</v>
      </c>
      <c r="B62" s="6" t="s">
        <v>155</v>
      </c>
      <c r="C62" s="6" t="s">
        <v>661</v>
      </c>
      <c r="D62" s="6" t="s">
        <v>111</v>
      </c>
      <c r="E62" s="9">
        <v>6960000</v>
      </c>
      <c r="F62" s="8">
        <v>2784000</v>
      </c>
      <c r="G62" s="9">
        <v>6960000</v>
      </c>
      <c r="H62" s="10">
        <v>2784000</v>
      </c>
      <c r="I62" s="11">
        <v>300000</v>
      </c>
      <c r="J62" s="104">
        <f>'12'!J20</f>
        <v>0</v>
      </c>
      <c r="K62" s="12">
        <v>5000000</v>
      </c>
      <c r="L62" s="6">
        <v>300</v>
      </c>
      <c r="M62" s="6" t="s">
        <v>17</v>
      </c>
      <c r="N62" s="15"/>
      <c r="O62" s="6">
        <v>12</v>
      </c>
    </row>
    <row r="63" spans="1:15" ht="51.75" thickBot="1">
      <c r="A63" s="33" t="s">
        <v>171</v>
      </c>
      <c r="B63" s="6" t="s">
        <v>157</v>
      </c>
      <c r="C63" s="6" t="s">
        <v>662</v>
      </c>
      <c r="D63" s="6" t="s">
        <v>663</v>
      </c>
      <c r="E63" s="9">
        <v>1708000</v>
      </c>
      <c r="F63" s="8">
        <v>683200</v>
      </c>
      <c r="G63" s="9">
        <v>1708000</v>
      </c>
      <c r="H63" s="10">
        <v>683200</v>
      </c>
      <c r="I63" s="11">
        <v>300000</v>
      </c>
      <c r="J63" s="104">
        <f>'12'!J21</f>
        <v>0</v>
      </c>
      <c r="K63" s="12">
        <v>1708000</v>
      </c>
      <c r="L63" s="6" t="s">
        <v>17</v>
      </c>
      <c r="M63" s="6">
        <v>500</v>
      </c>
      <c r="N63" s="6"/>
      <c r="O63" s="6">
        <v>12</v>
      </c>
    </row>
    <row r="64" spans="1:15" ht="51.75" thickBot="1">
      <c r="A64" s="33" t="s">
        <v>174</v>
      </c>
      <c r="B64" s="6" t="s">
        <v>159</v>
      </c>
      <c r="C64" s="6" t="s">
        <v>664</v>
      </c>
      <c r="D64" s="6" t="s">
        <v>665</v>
      </c>
      <c r="E64" s="9">
        <v>26000000</v>
      </c>
      <c r="F64" s="8">
        <v>2400000</v>
      </c>
      <c r="G64" s="9">
        <v>26000000</v>
      </c>
      <c r="H64" s="10">
        <v>2400000</v>
      </c>
      <c r="I64" s="11">
        <v>300000</v>
      </c>
      <c r="J64" s="104">
        <f>'12'!J22</f>
        <v>0</v>
      </c>
      <c r="K64" s="12">
        <v>24000000</v>
      </c>
      <c r="L64" s="6" t="s">
        <v>17</v>
      </c>
      <c r="M64" s="6" t="s">
        <v>17</v>
      </c>
      <c r="N64" s="15"/>
      <c r="O64" s="6">
        <v>12</v>
      </c>
    </row>
    <row r="65" spans="1:15" ht="39" thickBot="1">
      <c r="A65" s="33" t="s">
        <v>176</v>
      </c>
      <c r="B65" s="6" t="s">
        <v>161</v>
      </c>
      <c r="C65" s="6" t="s">
        <v>666</v>
      </c>
      <c r="D65" s="6" t="s">
        <v>667</v>
      </c>
      <c r="E65" s="9">
        <v>3000000</v>
      </c>
      <c r="F65" s="8">
        <v>1200000</v>
      </c>
      <c r="G65" s="9">
        <v>3000000</v>
      </c>
      <c r="H65" s="10">
        <v>1200000</v>
      </c>
      <c r="I65" s="11">
        <v>300000</v>
      </c>
      <c r="J65" s="104">
        <f>'12'!J23</f>
        <v>0</v>
      </c>
      <c r="K65" s="12">
        <v>2000000</v>
      </c>
      <c r="L65" s="6" t="s">
        <v>17</v>
      </c>
      <c r="M65" s="12">
        <v>1500</v>
      </c>
      <c r="N65" s="15"/>
      <c r="O65" s="6">
        <v>12</v>
      </c>
    </row>
    <row r="66" spans="1:15" ht="77.25" thickBot="1">
      <c r="A66" s="33" t="s">
        <v>179</v>
      </c>
      <c r="B66" s="6" t="s">
        <v>162</v>
      </c>
      <c r="C66" s="6" t="s">
        <v>668</v>
      </c>
      <c r="D66" s="6" t="s">
        <v>421</v>
      </c>
      <c r="E66" s="9">
        <v>3710000</v>
      </c>
      <c r="F66" s="8">
        <v>1484000</v>
      </c>
      <c r="G66" s="9">
        <v>3710000</v>
      </c>
      <c r="H66" s="10">
        <v>1484000</v>
      </c>
      <c r="I66" s="11">
        <v>300000</v>
      </c>
      <c r="J66" s="104">
        <f>'10'!J14</f>
        <v>0</v>
      </c>
      <c r="K66" s="12">
        <v>2709000</v>
      </c>
      <c r="L66" s="6" t="s">
        <v>17</v>
      </c>
      <c r="M66" s="6">
        <v>700</v>
      </c>
      <c r="N66" s="6"/>
      <c r="O66" s="6">
        <v>10</v>
      </c>
    </row>
    <row r="67" spans="1:15" ht="77.25" thickBot="1">
      <c r="A67" s="33" t="s">
        <v>181</v>
      </c>
      <c r="B67" s="63" t="s">
        <v>165</v>
      </c>
      <c r="C67" s="63" t="s">
        <v>669</v>
      </c>
      <c r="D67" s="6" t="s">
        <v>421</v>
      </c>
      <c r="E67" s="9">
        <v>3710000</v>
      </c>
      <c r="F67" s="8">
        <v>1484000</v>
      </c>
      <c r="G67" s="73">
        <v>3710000</v>
      </c>
      <c r="H67" s="74">
        <v>1484000</v>
      </c>
      <c r="I67" s="59">
        <v>300000</v>
      </c>
      <c r="J67" s="104">
        <f>'10'!J15</f>
        <v>0</v>
      </c>
      <c r="K67" s="78">
        <v>2709000</v>
      </c>
      <c r="L67" s="63" t="s">
        <v>17</v>
      </c>
      <c r="M67" s="63">
        <v>700</v>
      </c>
      <c r="N67" s="6"/>
      <c r="O67" s="6">
        <v>10</v>
      </c>
    </row>
    <row r="68" spans="1:15" ht="64.5" thickBot="1">
      <c r="A68" s="52" t="s">
        <v>183</v>
      </c>
      <c r="B68" s="71" t="s">
        <v>167</v>
      </c>
      <c r="C68" s="71" t="s">
        <v>670</v>
      </c>
      <c r="D68" s="45" t="s">
        <v>54</v>
      </c>
      <c r="E68" s="46">
        <v>8400000</v>
      </c>
      <c r="F68" s="151">
        <v>3360000</v>
      </c>
      <c r="G68" s="75">
        <v>11203000</v>
      </c>
      <c r="H68" s="81">
        <v>4481200</v>
      </c>
      <c r="I68" s="77">
        <v>300000</v>
      </c>
      <c r="J68" s="140">
        <f>'10'!J16</f>
        <v>0</v>
      </c>
      <c r="K68" s="79">
        <v>8060000</v>
      </c>
      <c r="L68" s="71" t="s">
        <v>17</v>
      </c>
      <c r="M68" s="80" t="s">
        <v>17</v>
      </c>
      <c r="N68" s="45"/>
      <c r="O68" s="45">
        <v>10</v>
      </c>
    </row>
    <row r="69" spans="1:15" ht="51.75" thickBot="1">
      <c r="A69" s="53" t="s">
        <v>184</v>
      </c>
      <c r="B69" s="5"/>
      <c r="C69" s="5"/>
      <c r="D69" s="6" t="s">
        <v>645</v>
      </c>
      <c r="E69" s="9">
        <v>2803000</v>
      </c>
      <c r="F69" s="144">
        <v>1121200</v>
      </c>
      <c r="G69" s="60"/>
      <c r="H69" s="66"/>
      <c r="I69" s="14"/>
      <c r="J69" s="107">
        <f>'10'!J17</f>
        <v>0</v>
      </c>
      <c r="K69" s="64"/>
      <c r="L69" s="68"/>
      <c r="M69" s="13"/>
      <c r="N69" s="6"/>
      <c r="O69" s="6">
        <v>10</v>
      </c>
    </row>
    <row r="70" spans="1:15" ht="51.75" thickBot="1">
      <c r="A70" s="44" t="s">
        <v>187</v>
      </c>
      <c r="B70" s="45" t="s">
        <v>169</v>
      </c>
      <c r="C70" s="45" t="s">
        <v>671</v>
      </c>
      <c r="D70" s="45" t="s">
        <v>672</v>
      </c>
      <c r="E70" s="46">
        <v>6449000</v>
      </c>
      <c r="F70" s="47">
        <v>2579600</v>
      </c>
      <c r="G70" s="46">
        <v>6449000</v>
      </c>
      <c r="H70" s="48">
        <v>2579600</v>
      </c>
      <c r="I70" s="49">
        <v>300000</v>
      </c>
      <c r="J70" s="109">
        <f>'10'!J18</f>
        <v>0</v>
      </c>
      <c r="K70" s="50">
        <v>4000000</v>
      </c>
      <c r="L70" s="45" t="s">
        <v>17</v>
      </c>
      <c r="M70" s="45" t="s">
        <v>17</v>
      </c>
      <c r="N70" s="45"/>
      <c r="O70" s="45">
        <v>10</v>
      </c>
    </row>
    <row r="71" spans="1:15" ht="90" thickBot="1">
      <c r="A71" s="53" t="s">
        <v>190</v>
      </c>
      <c r="B71" s="71" t="s">
        <v>171</v>
      </c>
      <c r="C71" s="71" t="s">
        <v>690</v>
      </c>
      <c r="D71" s="6" t="s">
        <v>674</v>
      </c>
      <c r="E71" s="9">
        <v>1737000</v>
      </c>
      <c r="F71" s="144">
        <v>694800</v>
      </c>
      <c r="G71" s="75">
        <v>2692000</v>
      </c>
      <c r="H71" s="81">
        <v>1076800</v>
      </c>
      <c r="I71" s="77">
        <v>300000</v>
      </c>
      <c r="J71" s="107">
        <f>'10'!J19</f>
        <v>0</v>
      </c>
      <c r="K71" s="79">
        <v>1805000</v>
      </c>
      <c r="L71" s="71">
        <v>500</v>
      </c>
      <c r="M71" s="80" t="s">
        <v>17</v>
      </c>
      <c r="N71" s="6"/>
      <c r="O71" s="6">
        <v>10</v>
      </c>
    </row>
    <row r="72" spans="1:15" ht="51.75" thickBot="1">
      <c r="A72" s="53" t="s">
        <v>192</v>
      </c>
      <c r="B72" s="5"/>
      <c r="C72" s="5"/>
      <c r="D72" s="6" t="s">
        <v>675</v>
      </c>
      <c r="E72" s="9">
        <v>955000</v>
      </c>
      <c r="F72" s="144">
        <v>382000</v>
      </c>
      <c r="G72" s="60"/>
      <c r="H72" s="66"/>
      <c r="I72" s="14"/>
      <c r="J72" s="107">
        <f>'10'!J20</f>
        <v>0</v>
      </c>
      <c r="K72" s="64"/>
      <c r="L72" s="68"/>
      <c r="M72" s="13"/>
      <c r="N72" s="6"/>
      <c r="O72" s="6">
        <v>10</v>
      </c>
    </row>
    <row r="73" spans="1:15" ht="39" thickBot="1">
      <c r="A73" s="33" t="s">
        <v>195</v>
      </c>
      <c r="B73" s="6" t="s">
        <v>174</v>
      </c>
      <c r="C73" s="6" t="s">
        <v>676</v>
      </c>
      <c r="D73" s="6" t="s">
        <v>677</v>
      </c>
      <c r="E73" s="9">
        <v>2915000</v>
      </c>
      <c r="F73" s="8">
        <v>1166000</v>
      </c>
      <c r="G73" s="9">
        <v>2915000</v>
      </c>
      <c r="H73" s="10">
        <v>1166000</v>
      </c>
      <c r="I73" s="11">
        <v>300000</v>
      </c>
      <c r="J73" s="104">
        <f>'10'!J21</f>
        <v>0</v>
      </c>
      <c r="K73" s="12">
        <v>1915000</v>
      </c>
      <c r="L73" s="6" t="s">
        <v>17</v>
      </c>
      <c r="M73" s="6">
        <v>400</v>
      </c>
      <c r="N73" s="6"/>
      <c r="O73" s="6">
        <v>10</v>
      </c>
    </row>
    <row r="74" spans="1:15" ht="15.75" thickBot="1">
      <c r="A74" s="34"/>
      <c r="B74" s="35"/>
      <c r="C74" s="36" t="s">
        <v>678</v>
      </c>
      <c r="D74" s="35"/>
      <c r="E74" s="37">
        <f>SUM(E4:E73)</f>
        <v>337449000</v>
      </c>
      <c r="F74" s="37"/>
      <c r="G74" s="37">
        <f>SUM(G4:G73)</f>
        <v>337449000</v>
      </c>
      <c r="H74" s="27"/>
      <c r="I74" s="27"/>
      <c r="J74" s="37">
        <f>SUM(J4:J73)</f>
        <v>0</v>
      </c>
      <c r="K74" s="27"/>
      <c r="L74" s="38"/>
      <c r="M74" s="38"/>
      <c r="N74" s="39"/>
      <c r="O74" s="40"/>
    </row>
  </sheetData>
  <sheetProtection password="DF4F" sheet="1" objects="1" scenarios="1"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52"/>
  <sheetViews>
    <sheetView view="pageBreakPreview" zoomScaleSheetLayoutView="100" workbookViewId="0" topLeftCell="A1">
      <pane ySplit="3" topLeftCell="A4" activePane="bottomLeft" state="frozen"/>
      <selection pane="bottomLeft" activeCell="A4" sqref="A4"/>
    </sheetView>
  </sheetViews>
  <sheetFormatPr defaultColWidth="9.140625" defaultRowHeight="15"/>
  <cols>
    <col min="1" max="1" width="4.421875" style="0" bestFit="1" customWidth="1"/>
    <col min="2" max="2" width="5.00390625" style="0" bestFit="1" customWidth="1"/>
    <col min="3" max="3" width="16.140625" style="0" customWidth="1"/>
    <col min="4" max="4" width="14.8515625" style="0" customWidth="1"/>
    <col min="5" max="5" width="12.8515625" style="0" bestFit="1" customWidth="1"/>
    <col min="6" max="6" width="11.7109375" style="0" bestFit="1" customWidth="1"/>
    <col min="7" max="7" width="12.8515625" style="0" bestFit="1" customWidth="1"/>
    <col min="8" max="8" width="12.140625" style="0" customWidth="1"/>
    <col min="10" max="10" width="10.8515625" style="136" customWidth="1"/>
    <col min="11" max="11" width="10.421875" style="0" bestFit="1" customWidth="1"/>
    <col min="12" max="12" width="9.57421875" style="0" bestFit="1" customWidth="1"/>
    <col min="14" max="14" width="16.140625" style="0" customWidth="1"/>
    <col min="15" max="15" width="4.00390625" style="0" bestFit="1" customWidth="1"/>
  </cols>
  <sheetData>
    <row r="2" ht="15" thickBot="1"/>
    <row r="3" spans="1:15" ht="77.25" thickBo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  <c r="J3" s="103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576</v>
      </c>
    </row>
    <row r="4" spans="1:15" ht="39" thickBot="1">
      <c r="A4" s="5" t="s">
        <v>67</v>
      </c>
      <c r="B4" s="6" t="s">
        <v>64</v>
      </c>
      <c r="C4" s="6" t="s">
        <v>68</v>
      </c>
      <c r="D4" s="6" t="s">
        <v>49</v>
      </c>
      <c r="E4" s="9">
        <v>1902000</v>
      </c>
      <c r="F4" s="8">
        <v>760800</v>
      </c>
      <c r="G4" s="9">
        <v>1902000</v>
      </c>
      <c r="H4" s="10">
        <v>760800</v>
      </c>
      <c r="I4" s="11">
        <v>300000</v>
      </c>
      <c r="J4" s="104"/>
      <c r="K4" s="12">
        <v>1902000</v>
      </c>
      <c r="L4" s="6" t="s">
        <v>17</v>
      </c>
      <c r="M4" s="6" t="s">
        <v>17</v>
      </c>
      <c r="N4" s="6"/>
      <c r="O4" s="6">
        <v>1</v>
      </c>
    </row>
    <row r="5" spans="1:15" ht="39" thickBot="1">
      <c r="A5" s="5" t="s">
        <v>80</v>
      </c>
      <c r="B5" s="6" t="s">
        <v>78</v>
      </c>
      <c r="C5" s="6" t="s">
        <v>81</v>
      </c>
      <c r="D5" s="6" t="s">
        <v>63</v>
      </c>
      <c r="E5" s="7">
        <v>3372000</v>
      </c>
      <c r="F5" s="8">
        <v>1348800</v>
      </c>
      <c r="G5" s="9">
        <v>3372000</v>
      </c>
      <c r="H5" s="10">
        <v>1348800</v>
      </c>
      <c r="I5" s="11">
        <v>300000</v>
      </c>
      <c r="J5" s="104"/>
      <c r="K5" s="12">
        <v>2023000</v>
      </c>
      <c r="L5" s="6">
        <v>400</v>
      </c>
      <c r="M5" s="6" t="s">
        <v>17</v>
      </c>
      <c r="N5" s="6"/>
      <c r="O5" s="6">
        <v>1</v>
      </c>
    </row>
    <row r="6" spans="1:15" ht="51.75" thickBot="1">
      <c r="A6" s="5" t="s">
        <v>82</v>
      </c>
      <c r="B6" s="6" t="s">
        <v>80</v>
      </c>
      <c r="C6" s="6" t="s">
        <v>83</v>
      </c>
      <c r="D6" s="6" t="s">
        <v>84</v>
      </c>
      <c r="E6" s="7">
        <v>1499000</v>
      </c>
      <c r="F6" s="8">
        <v>599600</v>
      </c>
      <c r="G6" s="9">
        <v>1499000</v>
      </c>
      <c r="H6" s="10">
        <v>599600</v>
      </c>
      <c r="I6" s="11">
        <v>90000</v>
      </c>
      <c r="J6" s="104"/>
      <c r="K6" s="12">
        <v>899000</v>
      </c>
      <c r="L6" s="6" t="s">
        <v>17</v>
      </c>
      <c r="M6" s="6" t="s">
        <v>17</v>
      </c>
      <c r="N6" s="6"/>
      <c r="O6" s="6">
        <v>1</v>
      </c>
    </row>
    <row r="7" spans="1:15" ht="51.75" thickBot="1">
      <c r="A7" s="5" t="s">
        <v>85</v>
      </c>
      <c r="B7" s="6" t="s">
        <v>82</v>
      </c>
      <c r="C7" s="6" t="s">
        <v>86</v>
      </c>
      <c r="D7" s="6" t="s">
        <v>87</v>
      </c>
      <c r="E7" s="7">
        <v>4464000</v>
      </c>
      <c r="F7" s="8">
        <v>1785600</v>
      </c>
      <c r="G7" s="9">
        <v>4464000</v>
      </c>
      <c r="H7" s="10">
        <v>1785600</v>
      </c>
      <c r="I7" s="11">
        <v>230000</v>
      </c>
      <c r="J7" s="104"/>
      <c r="K7" s="12">
        <v>2678000</v>
      </c>
      <c r="L7" s="6">
        <v>300</v>
      </c>
      <c r="M7" s="6">
        <v>400</v>
      </c>
      <c r="N7" s="6" t="s">
        <v>88</v>
      </c>
      <c r="O7" s="6">
        <v>1</v>
      </c>
    </row>
    <row r="8" spans="1:15" ht="39" thickBot="1">
      <c r="A8" s="5" t="s">
        <v>147</v>
      </c>
      <c r="B8" s="6" t="s">
        <v>142</v>
      </c>
      <c r="C8" s="6" t="s">
        <v>148</v>
      </c>
      <c r="D8" s="6" t="s">
        <v>44</v>
      </c>
      <c r="E8" s="7">
        <v>14251000</v>
      </c>
      <c r="F8" s="8">
        <v>2330000</v>
      </c>
      <c r="G8" s="9">
        <v>14251000</v>
      </c>
      <c r="H8" s="10">
        <v>2330000</v>
      </c>
      <c r="I8" s="11">
        <v>290000</v>
      </c>
      <c r="J8" s="104"/>
      <c r="K8" s="12">
        <v>8551000</v>
      </c>
      <c r="L8" s="6" t="s">
        <v>17</v>
      </c>
      <c r="M8" s="6" t="s">
        <v>17</v>
      </c>
      <c r="N8" s="6"/>
      <c r="O8" s="6">
        <v>1</v>
      </c>
    </row>
    <row r="9" spans="1:15" ht="64.5" thickBot="1">
      <c r="A9" s="5" t="s">
        <v>198</v>
      </c>
      <c r="B9" s="63" t="s">
        <v>176</v>
      </c>
      <c r="C9" s="63" t="s">
        <v>199</v>
      </c>
      <c r="D9" s="6" t="s">
        <v>26</v>
      </c>
      <c r="E9" s="7">
        <v>2715000</v>
      </c>
      <c r="F9" s="8">
        <v>1086000</v>
      </c>
      <c r="G9" s="73">
        <v>2715000</v>
      </c>
      <c r="H9" s="74">
        <v>1086000</v>
      </c>
      <c r="I9" s="59">
        <v>190000</v>
      </c>
      <c r="J9" s="104"/>
      <c r="K9" s="78">
        <v>1629000</v>
      </c>
      <c r="L9" s="63">
        <v>250</v>
      </c>
      <c r="M9" s="63" t="s">
        <v>17</v>
      </c>
      <c r="N9" s="15"/>
      <c r="O9" s="6">
        <v>1</v>
      </c>
    </row>
    <row r="10" spans="1:15" ht="51.75" thickBot="1">
      <c r="A10" s="70" t="s">
        <v>202</v>
      </c>
      <c r="B10" s="72" t="s">
        <v>181</v>
      </c>
      <c r="C10" s="71" t="s">
        <v>203</v>
      </c>
      <c r="D10" s="16" t="s">
        <v>54</v>
      </c>
      <c r="E10" s="17">
        <v>5079000</v>
      </c>
      <c r="F10" s="145">
        <v>1910000</v>
      </c>
      <c r="G10" s="75">
        <v>5847000</v>
      </c>
      <c r="H10" s="81">
        <v>1910000</v>
      </c>
      <c r="I10" s="77">
        <v>230000</v>
      </c>
      <c r="J10" s="104"/>
      <c r="K10" s="79">
        <v>3509000</v>
      </c>
      <c r="L10" s="71" t="s">
        <v>17</v>
      </c>
      <c r="M10" s="80" t="s">
        <v>17</v>
      </c>
      <c r="N10" s="18"/>
      <c r="O10" s="16">
        <v>1</v>
      </c>
    </row>
    <row r="11" spans="1:15" ht="64.5" thickBot="1">
      <c r="A11" s="70" t="s">
        <v>204</v>
      </c>
      <c r="B11" s="64"/>
      <c r="C11" s="5"/>
      <c r="D11" s="16" t="s">
        <v>205</v>
      </c>
      <c r="E11" s="17">
        <v>768000</v>
      </c>
      <c r="F11" s="145">
        <v>307200</v>
      </c>
      <c r="G11" s="60"/>
      <c r="H11" s="66"/>
      <c r="I11" s="14"/>
      <c r="J11" s="104"/>
      <c r="K11" s="64"/>
      <c r="L11" s="68"/>
      <c r="M11" s="13"/>
      <c r="N11" s="18"/>
      <c r="O11" s="16">
        <v>1</v>
      </c>
    </row>
    <row r="12" spans="1:15" ht="51.75" thickBot="1">
      <c r="A12" s="5" t="s">
        <v>206</v>
      </c>
      <c r="B12" s="6" t="s">
        <v>183</v>
      </c>
      <c r="C12" s="6" t="s">
        <v>207</v>
      </c>
      <c r="D12" s="6" t="s">
        <v>208</v>
      </c>
      <c r="E12" s="7">
        <v>1500000</v>
      </c>
      <c r="F12" s="8">
        <v>600000</v>
      </c>
      <c r="G12" s="9">
        <v>1500000</v>
      </c>
      <c r="H12" s="10">
        <v>600000</v>
      </c>
      <c r="I12" s="11">
        <v>130000</v>
      </c>
      <c r="J12" s="104"/>
      <c r="K12" s="12">
        <v>900000</v>
      </c>
      <c r="L12" s="6">
        <v>250</v>
      </c>
      <c r="M12" s="6" t="s">
        <v>17</v>
      </c>
      <c r="N12" s="15"/>
      <c r="O12" s="6">
        <v>1</v>
      </c>
    </row>
    <row r="13" spans="1:15" ht="51.75" thickBot="1">
      <c r="A13" s="110" t="s">
        <v>209</v>
      </c>
      <c r="B13" s="45" t="s">
        <v>184</v>
      </c>
      <c r="C13" s="45" t="s">
        <v>210</v>
      </c>
      <c r="D13" s="45" t="s">
        <v>211</v>
      </c>
      <c r="E13" s="122">
        <v>1200000</v>
      </c>
      <c r="F13" s="47">
        <v>480000</v>
      </c>
      <c r="G13" s="46">
        <v>1200000</v>
      </c>
      <c r="H13" s="48">
        <v>480000</v>
      </c>
      <c r="I13" s="49">
        <v>160000</v>
      </c>
      <c r="J13" s="109"/>
      <c r="K13" s="50">
        <v>720000</v>
      </c>
      <c r="L13" s="45" t="s">
        <v>17</v>
      </c>
      <c r="M13" s="45" t="s">
        <v>17</v>
      </c>
      <c r="N13" s="51"/>
      <c r="O13" s="45">
        <v>1</v>
      </c>
    </row>
    <row r="14" spans="1:15" ht="51.75" thickBot="1">
      <c r="A14" s="110" t="s">
        <v>224</v>
      </c>
      <c r="B14" s="45" t="s">
        <v>198</v>
      </c>
      <c r="C14" s="45" t="s">
        <v>225</v>
      </c>
      <c r="D14" s="45" t="s">
        <v>226</v>
      </c>
      <c r="E14" s="122">
        <v>1309000</v>
      </c>
      <c r="F14" s="47">
        <v>523600</v>
      </c>
      <c r="G14" s="46">
        <v>1309000</v>
      </c>
      <c r="H14" s="48">
        <v>523600</v>
      </c>
      <c r="I14" s="49">
        <v>250000</v>
      </c>
      <c r="J14" s="109"/>
      <c r="K14" s="50">
        <v>1309000</v>
      </c>
      <c r="L14" s="45" t="s">
        <v>17</v>
      </c>
      <c r="M14" s="45" t="s">
        <v>17</v>
      </c>
      <c r="N14" s="45"/>
      <c r="O14" s="45">
        <v>1</v>
      </c>
    </row>
    <row r="15" spans="1:15" ht="51.75" thickBot="1">
      <c r="A15" s="5" t="s">
        <v>227</v>
      </c>
      <c r="B15" s="6" t="s">
        <v>200</v>
      </c>
      <c r="C15" s="6" t="s">
        <v>228</v>
      </c>
      <c r="D15" s="6" t="s">
        <v>54</v>
      </c>
      <c r="E15" s="7">
        <v>6735000</v>
      </c>
      <c r="F15" s="8">
        <v>2680000</v>
      </c>
      <c r="G15" s="9">
        <v>6735000</v>
      </c>
      <c r="H15" s="10">
        <v>2680000</v>
      </c>
      <c r="I15" s="11">
        <v>300000</v>
      </c>
      <c r="J15" s="104"/>
      <c r="K15" s="12">
        <v>4041000</v>
      </c>
      <c r="L15" s="6" t="s">
        <v>17</v>
      </c>
      <c r="M15" s="6" t="s">
        <v>17</v>
      </c>
      <c r="N15" s="6"/>
      <c r="O15" s="6">
        <v>1</v>
      </c>
    </row>
    <row r="16" spans="1:15" ht="64.5" thickBot="1">
      <c r="A16" s="5" t="s">
        <v>242</v>
      </c>
      <c r="B16" s="6" t="s">
        <v>214</v>
      </c>
      <c r="C16" s="6" t="s">
        <v>243</v>
      </c>
      <c r="D16" s="6" t="s">
        <v>244</v>
      </c>
      <c r="E16" s="7">
        <v>2267000</v>
      </c>
      <c r="F16" s="8">
        <v>906800</v>
      </c>
      <c r="G16" s="9">
        <v>2267000</v>
      </c>
      <c r="H16" s="10">
        <v>906800</v>
      </c>
      <c r="I16" s="11">
        <v>300000</v>
      </c>
      <c r="J16" s="104"/>
      <c r="K16" s="12">
        <v>2267000</v>
      </c>
      <c r="L16" s="6" t="s">
        <v>17</v>
      </c>
      <c r="M16" s="6" t="s">
        <v>17</v>
      </c>
      <c r="N16" s="19" t="s">
        <v>245</v>
      </c>
      <c r="O16" s="6">
        <v>1</v>
      </c>
    </row>
    <row r="17" spans="1:15" ht="51.75" thickBot="1">
      <c r="A17" s="5" t="s">
        <v>246</v>
      </c>
      <c r="B17" s="6" t="s">
        <v>218</v>
      </c>
      <c r="C17" s="6" t="s">
        <v>247</v>
      </c>
      <c r="D17" s="6" t="s">
        <v>98</v>
      </c>
      <c r="E17" s="7">
        <v>5000000</v>
      </c>
      <c r="F17" s="8">
        <v>2000000</v>
      </c>
      <c r="G17" s="9">
        <v>5000000</v>
      </c>
      <c r="H17" s="10">
        <v>2000000</v>
      </c>
      <c r="I17" s="11">
        <v>290000</v>
      </c>
      <c r="J17" s="104"/>
      <c r="K17" s="12">
        <v>3000000</v>
      </c>
      <c r="L17" s="6" t="s">
        <v>17</v>
      </c>
      <c r="M17" s="6" t="s">
        <v>17</v>
      </c>
      <c r="N17" s="6"/>
      <c r="O17" s="6">
        <v>1</v>
      </c>
    </row>
    <row r="18" spans="1:15" ht="51.75" thickBot="1">
      <c r="A18" s="5" t="s">
        <v>248</v>
      </c>
      <c r="B18" s="6" t="s">
        <v>220</v>
      </c>
      <c r="C18" s="6" t="s">
        <v>249</v>
      </c>
      <c r="D18" s="6" t="s">
        <v>98</v>
      </c>
      <c r="E18" s="7">
        <v>10029000</v>
      </c>
      <c r="F18" s="8">
        <v>2540000</v>
      </c>
      <c r="G18" s="9">
        <v>10029000</v>
      </c>
      <c r="H18" s="10">
        <v>2540000</v>
      </c>
      <c r="I18" s="11">
        <v>300000</v>
      </c>
      <c r="J18" s="104"/>
      <c r="K18" s="12">
        <v>6017000</v>
      </c>
      <c r="L18" s="6" t="s">
        <v>17</v>
      </c>
      <c r="M18" s="6" t="s">
        <v>17</v>
      </c>
      <c r="N18" s="6"/>
      <c r="O18" s="6">
        <v>1</v>
      </c>
    </row>
    <row r="19" spans="1:15" ht="51.75" thickBot="1">
      <c r="A19" s="5" t="s">
        <v>250</v>
      </c>
      <c r="B19" s="6" t="s">
        <v>224</v>
      </c>
      <c r="C19" s="6" t="s">
        <v>251</v>
      </c>
      <c r="D19" s="6" t="s">
        <v>54</v>
      </c>
      <c r="E19" s="7">
        <v>7988000</v>
      </c>
      <c r="F19" s="8">
        <v>3195200</v>
      </c>
      <c r="G19" s="9">
        <v>7988000</v>
      </c>
      <c r="H19" s="10">
        <v>3195200</v>
      </c>
      <c r="I19" s="11">
        <v>300000</v>
      </c>
      <c r="J19" s="104"/>
      <c r="K19" s="12">
        <v>4793000</v>
      </c>
      <c r="L19" s="6">
        <v>400</v>
      </c>
      <c r="M19" s="6" t="s">
        <v>17</v>
      </c>
      <c r="N19" s="6"/>
      <c r="O19" s="6">
        <v>1</v>
      </c>
    </row>
    <row r="20" spans="1:15" ht="51.75" thickBot="1">
      <c r="A20" s="5" t="s">
        <v>252</v>
      </c>
      <c r="B20" s="6" t="s">
        <v>227</v>
      </c>
      <c r="C20" s="6" t="s">
        <v>253</v>
      </c>
      <c r="D20" s="6" t="s">
        <v>254</v>
      </c>
      <c r="E20" s="7">
        <v>5715000</v>
      </c>
      <c r="F20" s="8">
        <v>2286000</v>
      </c>
      <c r="G20" s="9">
        <v>5715000</v>
      </c>
      <c r="H20" s="10">
        <v>2286000</v>
      </c>
      <c r="I20" s="11">
        <v>300000</v>
      </c>
      <c r="J20" s="104"/>
      <c r="K20" s="12">
        <v>3429000</v>
      </c>
      <c r="L20" s="6" t="s">
        <v>255</v>
      </c>
      <c r="M20" s="6">
        <v>500</v>
      </c>
      <c r="N20" s="6"/>
      <c r="O20" s="6">
        <v>1</v>
      </c>
    </row>
    <row r="21" spans="1:15" ht="51.75" thickBot="1">
      <c r="A21" s="5" t="s">
        <v>256</v>
      </c>
      <c r="B21" s="6" t="s">
        <v>229</v>
      </c>
      <c r="C21" s="6" t="s">
        <v>257</v>
      </c>
      <c r="D21" s="6" t="s">
        <v>254</v>
      </c>
      <c r="E21" s="7">
        <v>4034000</v>
      </c>
      <c r="F21" s="8">
        <v>1613600</v>
      </c>
      <c r="G21" s="9">
        <v>4034000</v>
      </c>
      <c r="H21" s="10">
        <v>1613600</v>
      </c>
      <c r="I21" s="11">
        <v>300000</v>
      </c>
      <c r="J21" s="104"/>
      <c r="K21" s="12">
        <v>2423000</v>
      </c>
      <c r="L21" s="6" t="s">
        <v>17</v>
      </c>
      <c r="M21" s="12">
        <v>1000</v>
      </c>
      <c r="N21" s="6"/>
      <c r="O21" s="6">
        <v>1</v>
      </c>
    </row>
    <row r="22" spans="1:15" ht="51.75" thickBot="1">
      <c r="A22" s="5" t="s">
        <v>258</v>
      </c>
      <c r="B22" s="6" t="s">
        <v>232</v>
      </c>
      <c r="C22" s="6" t="s">
        <v>259</v>
      </c>
      <c r="D22" s="6" t="s">
        <v>54</v>
      </c>
      <c r="E22" s="7">
        <v>7988000</v>
      </c>
      <c r="F22" s="8">
        <v>3195200</v>
      </c>
      <c r="G22" s="9">
        <v>7988000</v>
      </c>
      <c r="H22" s="10">
        <v>3195200</v>
      </c>
      <c r="I22" s="11">
        <v>300000</v>
      </c>
      <c r="J22" s="104"/>
      <c r="K22" s="12">
        <v>4793000</v>
      </c>
      <c r="L22" s="6" t="s">
        <v>17</v>
      </c>
      <c r="M22" s="6" t="s">
        <v>17</v>
      </c>
      <c r="N22" s="6"/>
      <c r="O22" s="6">
        <v>1</v>
      </c>
    </row>
    <row r="23" spans="1:15" ht="64.5" thickBot="1">
      <c r="A23" s="5" t="s">
        <v>260</v>
      </c>
      <c r="B23" s="6" t="s">
        <v>235</v>
      </c>
      <c r="C23" s="6" t="s">
        <v>261</v>
      </c>
      <c r="D23" s="6" t="s">
        <v>262</v>
      </c>
      <c r="E23" s="7">
        <v>2100000</v>
      </c>
      <c r="F23" s="8">
        <v>840000</v>
      </c>
      <c r="G23" s="9">
        <v>2100000</v>
      </c>
      <c r="H23" s="10">
        <v>840000</v>
      </c>
      <c r="I23" s="11">
        <v>290000</v>
      </c>
      <c r="J23" s="104"/>
      <c r="K23" s="12">
        <v>1260000</v>
      </c>
      <c r="L23" s="6" t="s">
        <v>17</v>
      </c>
      <c r="M23" s="6" t="s">
        <v>17</v>
      </c>
      <c r="N23" s="6"/>
      <c r="O23" s="6">
        <v>1</v>
      </c>
    </row>
    <row r="24" spans="1:15" ht="51.75" thickBot="1">
      <c r="A24" s="110" t="s">
        <v>263</v>
      </c>
      <c r="B24" s="45" t="s">
        <v>237</v>
      </c>
      <c r="C24" s="45" t="s">
        <v>264</v>
      </c>
      <c r="D24" s="45" t="s">
        <v>84</v>
      </c>
      <c r="E24" s="122">
        <v>1657000</v>
      </c>
      <c r="F24" s="47">
        <v>662800</v>
      </c>
      <c r="G24" s="46">
        <v>1657000</v>
      </c>
      <c r="H24" s="48">
        <v>662800</v>
      </c>
      <c r="I24" s="49">
        <v>230000</v>
      </c>
      <c r="J24" s="109"/>
      <c r="K24" s="50">
        <v>994000</v>
      </c>
      <c r="L24" s="45">
        <v>350</v>
      </c>
      <c r="M24" s="45">
        <v>600</v>
      </c>
      <c r="N24" s="51"/>
      <c r="O24" s="45">
        <v>1</v>
      </c>
    </row>
    <row r="25" spans="1:15" ht="64.5" thickBot="1">
      <c r="A25" s="110" t="s">
        <v>265</v>
      </c>
      <c r="B25" s="45" t="s">
        <v>240</v>
      </c>
      <c r="C25" s="45" t="s">
        <v>266</v>
      </c>
      <c r="D25" s="45" t="s">
        <v>267</v>
      </c>
      <c r="E25" s="122">
        <v>4200000</v>
      </c>
      <c r="F25" s="47">
        <v>1680000</v>
      </c>
      <c r="G25" s="46">
        <v>4200000</v>
      </c>
      <c r="H25" s="48">
        <v>1680000</v>
      </c>
      <c r="I25" s="49">
        <v>300000</v>
      </c>
      <c r="J25" s="109"/>
      <c r="K25" s="50">
        <v>2520000</v>
      </c>
      <c r="L25" s="45">
        <v>400</v>
      </c>
      <c r="M25" s="45" t="s">
        <v>17</v>
      </c>
      <c r="N25" s="45"/>
      <c r="O25" s="45">
        <v>1</v>
      </c>
    </row>
    <row r="26" spans="1:15" ht="51.75" thickBot="1">
      <c r="A26" s="5" t="s">
        <v>293</v>
      </c>
      <c r="B26" s="6" t="s">
        <v>268</v>
      </c>
      <c r="C26" s="6" t="s">
        <v>294</v>
      </c>
      <c r="D26" s="6" t="s">
        <v>98</v>
      </c>
      <c r="E26" s="7">
        <v>3128000</v>
      </c>
      <c r="F26" s="8">
        <v>1251200</v>
      </c>
      <c r="G26" s="9">
        <v>3128000</v>
      </c>
      <c r="H26" s="10">
        <v>1251200</v>
      </c>
      <c r="I26" s="11">
        <v>300000</v>
      </c>
      <c r="J26" s="104"/>
      <c r="K26" s="12">
        <v>1877000</v>
      </c>
      <c r="L26" s="6">
        <v>950</v>
      </c>
      <c r="M26" s="6" t="s">
        <v>17</v>
      </c>
      <c r="N26" s="6"/>
      <c r="O26" s="6">
        <v>1</v>
      </c>
    </row>
    <row r="27" spans="1:15" ht="51.75" thickBot="1">
      <c r="A27" s="5" t="s">
        <v>295</v>
      </c>
      <c r="B27" s="6" t="s">
        <v>270</v>
      </c>
      <c r="C27" s="6" t="s">
        <v>296</v>
      </c>
      <c r="D27" s="6" t="s">
        <v>54</v>
      </c>
      <c r="E27" s="7">
        <v>6919000</v>
      </c>
      <c r="F27" s="8">
        <v>2767600</v>
      </c>
      <c r="G27" s="9">
        <v>6919000</v>
      </c>
      <c r="H27" s="10">
        <v>2767600</v>
      </c>
      <c r="I27" s="11">
        <v>300000</v>
      </c>
      <c r="J27" s="104"/>
      <c r="K27" s="12">
        <v>4152000</v>
      </c>
      <c r="L27" s="6" t="s">
        <v>17</v>
      </c>
      <c r="M27" s="6" t="s">
        <v>17</v>
      </c>
      <c r="N27" s="6"/>
      <c r="O27" s="6">
        <v>1</v>
      </c>
    </row>
    <row r="28" spans="1:15" ht="51.75" thickBot="1">
      <c r="A28" s="5" t="s">
        <v>297</v>
      </c>
      <c r="B28" s="6" t="s">
        <v>272</v>
      </c>
      <c r="C28" s="6" t="s">
        <v>298</v>
      </c>
      <c r="D28" s="6" t="s">
        <v>98</v>
      </c>
      <c r="E28" s="7">
        <v>3117000</v>
      </c>
      <c r="F28" s="8">
        <v>1210000</v>
      </c>
      <c r="G28" s="9">
        <v>3117000</v>
      </c>
      <c r="H28" s="10">
        <v>1210000</v>
      </c>
      <c r="I28" s="11">
        <v>130000</v>
      </c>
      <c r="J28" s="104"/>
      <c r="K28" s="12">
        <v>1870000</v>
      </c>
      <c r="L28" s="6" t="s">
        <v>17</v>
      </c>
      <c r="M28" s="6" t="s">
        <v>17</v>
      </c>
      <c r="N28" s="6"/>
      <c r="O28" s="6">
        <v>1</v>
      </c>
    </row>
    <row r="29" spans="1:15" ht="64.5" thickBot="1">
      <c r="A29" s="5" t="s">
        <v>342</v>
      </c>
      <c r="B29" s="6" t="s">
        <v>305</v>
      </c>
      <c r="C29" s="6" t="s">
        <v>343</v>
      </c>
      <c r="D29" s="6" t="s">
        <v>344</v>
      </c>
      <c r="E29" s="7">
        <v>5565000</v>
      </c>
      <c r="F29" s="8">
        <v>1770000</v>
      </c>
      <c r="G29" s="9">
        <v>5565000</v>
      </c>
      <c r="H29" s="10">
        <v>1770000</v>
      </c>
      <c r="I29" s="11">
        <v>210000</v>
      </c>
      <c r="J29" s="104"/>
      <c r="K29" s="12">
        <v>3339000</v>
      </c>
      <c r="L29" s="6" t="s">
        <v>17</v>
      </c>
      <c r="M29" s="6" t="s">
        <v>255</v>
      </c>
      <c r="N29" s="6"/>
      <c r="O29" s="6">
        <v>1</v>
      </c>
    </row>
    <row r="30" spans="1:15" ht="51.75" thickBot="1">
      <c r="A30" s="5" t="s">
        <v>345</v>
      </c>
      <c r="B30" s="6" t="s">
        <v>307</v>
      </c>
      <c r="C30" s="6" t="s">
        <v>346</v>
      </c>
      <c r="D30" s="6" t="s">
        <v>54</v>
      </c>
      <c r="E30" s="7">
        <v>2795000</v>
      </c>
      <c r="F30" s="8">
        <v>1118000</v>
      </c>
      <c r="G30" s="9">
        <v>2795000</v>
      </c>
      <c r="H30" s="10">
        <v>1118000</v>
      </c>
      <c r="I30" s="11">
        <v>300000</v>
      </c>
      <c r="J30" s="104"/>
      <c r="K30" s="12">
        <v>1672000</v>
      </c>
      <c r="L30" s="6">
        <v>300</v>
      </c>
      <c r="M30" s="6" t="s">
        <v>17</v>
      </c>
      <c r="N30" s="6"/>
      <c r="O30" s="6">
        <v>1</v>
      </c>
    </row>
    <row r="31" spans="1:15" ht="51.75" thickBot="1">
      <c r="A31" s="5" t="s">
        <v>347</v>
      </c>
      <c r="B31" s="6" t="s">
        <v>310</v>
      </c>
      <c r="C31" s="6" t="s">
        <v>348</v>
      </c>
      <c r="D31" s="6" t="s">
        <v>38</v>
      </c>
      <c r="E31" s="7">
        <v>3071000</v>
      </c>
      <c r="F31" s="8">
        <v>1228400</v>
      </c>
      <c r="G31" s="9">
        <v>3071000</v>
      </c>
      <c r="H31" s="10">
        <v>1228400</v>
      </c>
      <c r="I31" s="11">
        <v>300000</v>
      </c>
      <c r="J31" s="104"/>
      <c r="K31" s="12">
        <v>1843000</v>
      </c>
      <c r="L31" s="6" t="s">
        <v>17</v>
      </c>
      <c r="M31" s="6" t="s">
        <v>17</v>
      </c>
      <c r="N31" s="19" t="s">
        <v>349</v>
      </c>
      <c r="O31" s="6">
        <v>1</v>
      </c>
    </row>
    <row r="32" spans="1:15" ht="51.75" thickBot="1">
      <c r="A32" s="5" t="s">
        <v>350</v>
      </c>
      <c r="B32" s="6" t="s">
        <v>312</v>
      </c>
      <c r="C32" s="6" t="s">
        <v>351</v>
      </c>
      <c r="D32" s="6" t="s">
        <v>352</v>
      </c>
      <c r="E32" s="7">
        <v>4986000</v>
      </c>
      <c r="F32" s="8">
        <v>1994400</v>
      </c>
      <c r="G32" s="9">
        <v>4986000</v>
      </c>
      <c r="H32" s="10">
        <v>1994400</v>
      </c>
      <c r="I32" s="11">
        <v>300000</v>
      </c>
      <c r="J32" s="104"/>
      <c r="K32" s="12">
        <v>2994000</v>
      </c>
      <c r="L32" s="6" t="s">
        <v>17</v>
      </c>
      <c r="M32" s="6" t="s">
        <v>17</v>
      </c>
      <c r="N32" s="19" t="s">
        <v>353</v>
      </c>
      <c r="O32" s="6">
        <v>1</v>
      </c>
    </row>
    <row r="33" spans="1:15" ht="64.5" thickBot="1">
      <c r="A33" s="5" t="s">
        <v>354</v>
      </c>
      <c r="B33" s="6" t="s">
        <v>314</v>
      </c>
      <c r="C33" s="6" t="s">
        <v>355</v>
      </c>
      <c r="D33" s="6" t="s">
        <v>356</v>
      </c>
      <c r="E33" s="7">
        <v>4004000</v>
      </c>
      <c r="F33" s="8">
        <v>1601600</v>
      </c>
      <c r="G33" s="9">
        <v>4004000</v>
      </c>
      <c r="H33" s="10">
        <v>1601600</v>
      </c>
      <c r="I33" s="11">
        <v>300000</v>
      </c>
      <c r="J33" s="104"/>
      <c r="K33" s="12">
        <v>2410000</v>
      </c>
      <c r="L33" s="6" t="s">
        <v>17</v>
      </c>
      <c r="M33" s="6" t="s">
        <v>17</v>
      </c>
      <c r="N33" s="6"/>
      <c r="O33" s="6">
        <v>1</v>
      </c>
    </row>
    <row r="34" spans="1:15" ht="51.75" thickBot="1">
      <c r="A34" s="5" t="s">
        <v>357</v>
      </c>
      <c r="B34" s="6" t="s">
        <v>316</v>
      </c>
      <c r="C34" s="6" t="s">
        <v>358</v>
      </c>
      <c r="D34" s="6" t="s">
        <v>38</v>
      </c>
      <c r="E34" s="7">
        <v>12000000</v>
      </c>
      <c r="F34" s="8">
        <v>4800000</v>
      </c>
      <c r="G34" s="9">
        <v>12000000</v>
      </c>
      <c r="H34" s="10">
        <v>4800000</v>
      </c>
      <c r="I34" s="11">
        <v>300000</v>
      </c>
      <c r="J34" s="104"/>
      <c r="K34" s="12">
        <v>7200000</v>
      </c>
      <c r="L34" s="6" t="s">
        <v>17</v>
      </c>
      <c r="M34" s="6" t="s">
        <v>17</v>
      </c>
      <c r="N34" s="19" t="s">
        <v>349</v>
      </c>
      <c r="O34" s="6">
        <v>1</v>
      </c>
    </row>
    <row r="35" spans="1:15" ht="39" thickBot="1">
      <c r="A35" s="110" t="s">
        <v>359</v>
      </c>
      <c r="B35" s="45" t="s">
        <v>318</v>
      </c>
      <c r="C35" s="45" t="s">
        <v>360</v>
      </c>
      <c r="D35" s="45" t="s">
        <v>118</v>
      </c>
      <c r="E35" s="122">
        <v>2880000</v>
      </c>
      <c r="F35" s="47">
        <v>1152000</v>
      </c>
      <c r="G35" s="46">
        <v>2880000</v>
      </c>
      <c r="H35" s="48">
        <v>1152000</v>
      </c>
      <c r="I35" s="49">
        <v>300000</v>
      </c>
      <c r="J35" s="109"/>
      <c r="K35" s="50">
        <v>1728000</v>
      </c>
      <c r="L35" s="45" t="s">
        <v>101</v>
      </c>
      <c r="M35" s="45" t="s">
        <v>17</v>
      </c>
      <c r="N35" s="134" t="s">
        <v>245</v>
      </c>
      <c r="O35" s="45">
        <v>1</v>
      </c>
    </row>
    <row r="36" spans="1:15" ht="102.75" thickBot="1">
      <c r="A36" s="110" t="s">
        <v>361</v>
      </c>
      <c r="B36" s="45" t="s">
        <v>320</v>
      </c>
      <c r="C36" s="45" t="s">
        <v>362</v>
      </c>
      <c r="D36" s="45" t="s">
        <v>211</v>
      </c>
      <c r="E36" s="122">
        <v>6599000</v>
      </c>
      <c r="F36" s="47">
        <v>2639600</v>
      </c>
      <c r="G36" s="46">
        <v>6599000</v>
      </c>
      <c r="H36" s="48">
        <v>2639600</v>
      </c>
      <c r="I36" s="49">
        <v>300000</v>
      </c>
      <c r="J36" s="109"/>
      <c r="K36" s="50">
        <v>3959000</v>
      </c>
      <c r="L36" s="45">
        <v>400</v>
      </c>
      <c r="M36" s="45" t="s">
        <v>17</v>
      </c>
      <c r="N36" s="45" t="s">
        <v>363</v>
      </c>
      <c r="O36" s="45">
        <v>1</v>
      </c>
    </row>
    <row r="37" spans="1:15" ht="115.5" thickBot="1">
      <c r="A37" s="5" t="s">
        <v>364</v>
      </c>
      <c r="B37" s="6" t="s">
        <v>322</v>
      </c>
      <c r="C37" s="6" t="s">
        <v>365</v>
      </c>
      <c r="D37" s="6" t="s">
        <v>366</v>
      </c>
      <c r="E37" s="7">
        <v>22227000</v>
      </c>
      <c r="F37" s="8">
        <v>3900000</v>
      </c>
      <c r="G37" s="9">
        <v>22227000</v>
      </c>
      <c r="H37" s="10">
        <v>3900000</v>
      </c>
      <c r="I37" s="11">
        <v>300000</v>
      </c>
      <c r="J37" s="104"/>
      <c r="K37" s="12">
        <v>13336000</v>
      </c>
      <c r="L37" s="6" t="s">
        <v>17</v>
      </c>
      <c r="M37" s="6" t="s">
        <v>17</v>
      </c>
      <c r="N37" s="129" t="s">
        <v>692</v>
      </c>
      <c r="O37" s="6">
        <v>1</v>
      </c>
    </row>
    <row r="38" spans="1:15" ht="39" thickBot="1">
      <c r="A38" s="5" t="s">
        <v>367</v>
      </c>
      <c r="B38" s="6" t="s">
        <v>324</v>
      </c>
      <c r="C38" s="6" t="s">
        <v>368</v>
      </c>
      <c r="D38" s="6" t="s">
        <v>71</v>
      </c>
      <c r="E38" s="7">
        <v>3262000</v>
      </c>
      <c r="F38" s="8">
        <v>1304800</v>
      </c>
      <c r="G38" s="9">
        <v>3262000</v>
      </c>
      <c r="H38" s="10">
        <v>1304800</v>
      </c>
      <c r="I38" s="11">
        <v>300000</v>
      </c>
      <c r="J38" s="104"/>
      <c r="K38" s="12">
        <v>1957000</v>
      </c>
      <c r="L38" s="6">
        <v>350</v>
      </c>
      <c r="M38" s="6" t="s">
        <v>17</v>
      </c>
      <c r="N38" s="6"/>
      <c r="O38" s="6">
        <v>1</v>
      </c>
    </row>
    <row r="39" spans="1:15" ht="51.75" thickBot="1">
      <c r="A39" s="5" t="s">
        <v>369</v>
      </c>
      <c r="B39" s="6" t="s">
        <v>327</v>
      </c>
      <c r="C39" s="6" t="s">
        <v>370</v>
      </c>
      <c r="D39" s="6" t="s">
        <v>371</v>
      </c>
      <c r="E39" s="7">
        <v>5686000</v>
      </c>
      <c r="F39" s="8">
        <v>2274400</v>
      </c>
      <c r="G39" s="9">
        <v>5686000</v>
      </c>
      <c r="H39" s="10">
        <v>2274400</v>
      </c>
      <c r="I39" s="11">
        <v>300000</v>
      </c>
      <c r="J39" s="104"/>
      <c r="K39" s="12">
        <v>3411000</v>
      </c>
      <c r="L39" s="6" t="s">
        <v>17</v>
      </c>
      <c r="M39" s="12">
        <v>1450</v>
      </c>
      <c r="N39" s="6" t="s">
        <v>189</v>
      </c>
      <c r="O39" s="6">
        <v>1</v>
      </c>
    </row>
    <row r="40" spans="1:15" ht="51.75" thickBot="1">
      <c r="A40" s="5" t="s">
        <v>372</v>
      </c>
      <c r="B40" s="6" t="s">
        <v>330</v>
      </c>
      <c r="C40" s="6" t="s">
        <v>373</v>
      </c>
      <c r="D40" s="6" t="s">
        <v>98</v>
      </c>
      <c r="E40" s="7">
        <v>3883000</v>
      </c>
      <c r="F40" s="8">
        <v>1553200</v>
      </c>
      <c r="G40" s="9">
        <v>3883000</v>
      </c>
      <c r="H40" s="10">
        <v>1553200</v>
      </c>
      <c r="I40" s="11">
        <v>300000</v>
      </c>
      <c r="J40" s="104"/>
      <c r="K40" s="12">
        <v>2350000</v>
      </c>
      <c r="L40" s="6" t="s">
        <v>17</v>
      </c>
      <c r="M40" s="6" t="s">
        <v>17</v>
      </c>
      <c r="N40" s="6" t="s">
        <v>374</v>
      </c>
      <c r="O40" s="6">
        <v>1</v>
      </c>
    </row>
    <row r="41" spans="1:15" ht="51.75" thickBot="1">
      <c r="A41" s="5" t="s">
        <v>375</v>
      </c>
      <c r="B41" s="6" t="s">
        <v>332</v>
      </c>
      <c r="C41" s="6" t="s">
        <v>376</v>
      </c>
      <c r="D41" s="6" t="s">
        <v>98</v>
      </c>
      <c r="E41" s="7">
        <v>9469000</v>
      </c>
      <c r="F41" s="8">
        <v>3100000</v>
      </c>
      <c r="G41" s="9">
        <v>9469000</v>
      </c>
      <c r="H41" s="10">
        <v>3100000</v>
      </c>
      <c r="I41" s="11">
        <v>300000</v>
      </c>
      <c r="J41" s="104"/>
      <c r="K41" s="12">
        <v>5769000</v>
      </c>
      <c r="L41" s="6" t="s">
        <v>17</v>
      </c>
      <c r="M41" s="6" t="s">
        <v>17</v>
      </c>
      <c r="N41" s="6" t="s">
        <v>374</v>
      </c>
      <c r="O41" s="6">
        <v>1</v>
      </c>
    </row>
    <row r="42" spans="1:15" ht="51.75" thickBot="1">
      <c r="A42" s="5" t="s">
        <v>377</v>
      </c>
      <c r="B42" s="63" t="s">
        <v>335</v>
      </c>
      <c r="C42" s="63" t="s">
        <v>378</v>
      </c>
      <c r="D42" s="6" t="s">
        <v>379</v>
      </c>
      <c r="E42" s="7">
        <v>7858000</v>
      </c>
      <c r="F42" s="8">
        <v>3143200</v>
      </c>
      <c r="G42" s="73">
        <v>7858000</v>
      </c>
      <c r="H42" s="74">
        <v>3143200</v>
      </c>
      <c r="I42" s="59">
        <v>300000</v>
      </c>
      <c r="J42" s="104"/>
      <c r="K42" s="78">
        <v>4715000</v>
      </c>
      <c r="L42" s="63" t="s">
        <v>17</v>
      </c>
      <c r="M42" s="78">
        <v>1900</v>
      </c>
      <c r="N42" s="6"/>
      <c r="O42" s="6">
        <v>1</v>
      </c>
    </row>
    <row r="43" spans="1:15" ht="39" thickBot="1">
      <c r="A43" s="70" t="s">
        <v>380</v>
      </c>
      <c r="B43" s="71" t="s">
        <v>337</v>
      </c>
      <c r="C43" s="71" t="s">
        <v>381</v>
      </c>
      <c r="D43" s="16" t="s">
        <v>41</v>
      </c>
      <c r="E43" s="17">
        <v>3290000</v>
      </c>
      <c r="F43" s="145">
        <v>1316000</v>
      </c>
      <c r="G43" s="75">
        <v>6240000</v>
      </c>
      <c r="H43" s="81">
        <v>2496000</v>
      </c>
      <c r="I43" s="77">
        <v>300000</v>
      </c>
      <c r="J43" s="104"/>
      <c r="K43" s="79">
        <v>7508000</v>
      </c>
      <c r="L43" s="71" t="s">
        <v>17</v>
      </c>
      <c r="M43" s="80" t="s">
        <v>17</v>
      </c>
      <c r="N43" s="18"/>
      <c r="O43" s="16">
        <v>1</v>
      </c>
    </row>
    <row r="44" spans="1:15" ht="51.75" thickBot="1">
      <c r="A44" s="69" t="s">
        <v>382</v>
      </c>
      <c r="B44" s="86"/>
      <c r="C44" s="55"/>
      <c r="D44" s="63" t="s">
        <v>95</v>
      </c>
      <c r="E44" s="131">
        <v>2950000</v>
      </c>
      <c r="F44" s="147">
        <v>1180000</v>
      </c>
      <c r="G44" s="82"/>
      <c r="H44" s="83"/>
      <c r="I44" s="84"/>
      <c r="J44" s="132"/>
      <c r="K44" s="85"/>
      <c r="L44" s="55" t="s">
        <v>17</v>
      </c>
      <c r="M44" s="63" t="s">
        <v>17</v>
      </c>
      <c r="N44" s="133"/>
      <c r="O44" s="63">
        <v>1</v>
      </c>
    </row>
    <row r="45" spans="1:15" ht="51.75" thickBot="1">
      <c r="A45" s="110" t="s">
        <v>481</v>
      </c>
      <c r="B45" s="45" t="s">
        <v>425</v>
      </c>
      <c r="C45" s="45" t="s">
        <v>482</v>
      </c>
      <c r="D45" s="45" t="s">
        <v>84</v>
      </c>
      <c r="E45" s="122">
        <v>1547000</v>
      </c>
      <c r="F45" s="47">
        <v>618800</v>
      </c>
      <c r="G45" s="46">
        <v>1547000</v>
      </c>
      <c r="H45" s="48">
        <v>618800</v>
      </c>
      <c r="I45" s="49">
        <v>170000</v>
      </c>
      <c r="J45" s="109"/>
      <c r="K45" s="126">
        <v>830000</v>
      </c>
      <c r="L45" s="45">
        <v>300</v>
      </c>
      <c r="M45" s="45">
        <v>300</v>
      </c>
      <c r="N45" s="51"/>
      <c r="O45" s="45">
        <v>1</v>
      </c>
    </row>
    <row r="46" spans="1:15" ht="64.5" thickBot="1">
      <c r="A46" s="110" t="s">
        <v>483</v>
      </c>
      <c r="B46" s="45" t="s">
        <v>428</v>
      </c>
      <c r="C46" s="45" t="s">
        <v>484</v>
      </c>
      <c r="D46" s="45" t="s">
        <v>485</v>
      </c>
      <c r="E46" s="122">
        <v>3700000</v>
      </c>
      <c r="F46" s="47">
        <v>1480000</v>
      </c>
      <c r="G46" s="46">
        <v>3700000</v>
      </c>
      <c r="H46" s="48">
        <v>1480000</v>
      </c>
      <c r="I46" s="49">
        <v>300000</v>
      </c>
      <c r="J46" s="109"/>
      <c r="K46" s="126">
        <v>2220000</v>
      </c>
      <c r="L46" s="45" t="s">
        <v>17</v>
      </c>
      <c r="M46" s="45" t="s">
        <v>17</v>
      </c>
      <c r="N46" s="134" t="s">
        <v>486</v>
      </c>
      <c r="O46" s="45">
        <v>1</v>
      </c>
    </row>
    <row r="47" spans="1:15" ht="51.75" thickBot="1">
      <c r="A47" s="5" t="s">
        <v>487</v>
      </c>
      <c r="B47" s="6" t="s">
        <v>430</v>
      </c>
      <c r="C47" s="6" t="s">
        <v>488</v>
      </c>
      <c r="D47" s="6" t="s">
        <v>54</v>
      </c>
      <c r="E47" s="7">
        <v>5888000</v>
      </c>
      <c r="F47" s="8">
        <v>2190000</v>
      </c>
      <c r="G47" s="9">
        <v>5888000</v>
      </c>
      <c r="H47" s="10">
        <v>2190000</v>
      </c>
      <c r="I47" s="11">
        <v>270000</v>
      </c>
      <c r="J47" s="104"/>
      <c r="K47" s="25">
        <v>3533000</v>
      </c>
      <c r="L47" s="6" t="s">
        <v>17</v>
      </c>
      <c r="M47" s="6" t="s">
        <v>17</v>
      </c>
      <c r="N47" s="6"/>
      <c r="O47" s="6">
        <v>1</v>
      </c>
    </row>
    <row r="48" spans="1:15" ht="51.75" thickBot="1">
      <c r="A48" s="5" t="s">
        <v>549</v>
      </c>
      <c r="B48" s="6" t="s">
        <v>489</v>
      </c>
      <c r="C48" s="6" t="s">
        <v>550</v>
      </c>
      <c r="D48" s="6" t="s">
        <v>456</v>
      </c>
      <c r="E48" s="7">
        <v>17049000</v>
      </c>
      <c r="F48" s="8">
        <v>3100000</v>
      </c>
      <c r="G48" s="9">
        <v>17049000</v>
      </c>
      <c r="H48" s="10">
        <v>3100000</v>
      </c>
      <c r="I48" s="11">
        <v>300000</v>
      </c>
      <c r="J48" s="104"/>
      <c r="K48" s="12">
        <v>12550000</v>
      </c>
      <c r="L48" s="6" t="s">
        <v>17</v>
      </c>
      <c r="M48" s="6" t="s">
        <v>17</v>
      </c>
      <c r="N48" s="15"/>
      <c r="O48" s="6">
        <v>1</v>
      </c>
    </row>
    <row r="49" spans="1:15" ht="39" thickBot="1">
      <c r="A49" s="5" t="s">
        <v>551</v>
      </c>
      <c r="B49" s="6" t="s">
        <v>491</v>
      </c>
      <c r="C49" s="6" t="s">
        <v>552</v>
      </c>
      <c r="D49" s="6" t="s">
        <v>41</v>
      </c>
      <c r="E49" s="7">
        <v>11176000</v>
      </c>
      <c r="F49" s="8">
        <v>1700000</v>
      </c>
      <c r="G49" s="9">
        <v>11176000</v>
      </c>
      <c r="H49" s="10">
        <v>1700000</v>
      </c>
      <c r="I49" s="11">
        <v>200000</v>
      </c>
      <c r="J49" s="104"/>
      <c r="K49" s="12">
        <v>6706000</v>
      </c>
      <c r="L49" s="6">
        <v>250</v>
      </c>
      <c r="M49" s="6" t="s">
        <v>17</v>
      </c>
      <c r="N49" s="15"/>
      <c r="O49" s="6">
        <v>1</v>
      </c>
    </row>
    <row r="50" spans="1:15" ht="51.75" thickBot="1">
      <c r="A50" s="5" t="s">
        <v>553</v>
      </c>
      <c r="B50" s="6" t="s">
        <v>494</v>
      </c>
      <c r="C50" s="6" t="s">
        <v>554</v>
      </c>
      <c r="D50" s="6" t="s">
        <v>54</v>
      </c>
      <c r="E50" s="7">
        <v>13714000</v>
      </c>
      <c r="F50" s="8">
        <v>4640000</v>
      </c>
      <c r="G50" s="9">
        <v>13714000</v>
      </c>
      <c r="H50" s="10">
        <v>4640000</v>
      </c>
      <c r="I50" s="11">
        <v>300000</v>
      </c>
      <c r="J50" s="104"/>
      <c r="K50" s="12">
        <v>8300000</v>
      </c>
      <c r="L50" s="6" t="s">
        <v>17</v>
      </c>
      <c r="M50" s="6" t="s">
        <v>555</v>
      </c>
      <c r="N50" s="15"/>
      <c r="O50" s="6">
        <v>1</v>
      </c>
    </row>
    <row r="51" spans="1:15" ht="64.5" thickBot="1">
      <c r="A51" s="5" t="s">
        <v>556</v>
      </c>
      <c r="B51" s="6" t="s">
        <v>496</v>
      </c>
      <c r="C51" s="6" t="s">
        <v>557</v>
      </c>
      <c r="D51" s="6" t="s">
        <v>315</v>
      </c>
      <c r="E51" s="7">
        <v>1997000</v>
      </c>
      <c r="F51" s="8">
        <v>798800</v>
      </c>
      <c r="G51" s="9">
        <v>1997000</v>
      </c>
      <c r="H51" s="10">
        <v>798800</v>
      </c>
      <c r="I51" s="11">
        <v>100000</v>
      </c>
      <c r="J51" s="104"/>
      <c r="K51" s="12">
        <v>1198000</v>
      </c>
      <c r="L51" s="6" t="s">
        <v>17</v>
      </c>
      <c r="M51" s="6" t="s">
        <v>17</v>
      </c>
      <c r="N51" s="15"/>
      <c r="O51" s="6">
        <v>1</v>
      </c>
    </row>
    <row r="52" spans="1:15" ht="15.75" thickBot="1">
      <c r="A52" s="26"/>
      <c r="B52" s="27"/>
      <c r="C52" s="28" t="s">
        <v>574</v>
      </c>
      <c r="D52" s="29"/>
      <c r="E52" s="30">
        <f>SUM(E4:E51)</f>
        <v>264532000</v>
      </c>
      <c r="F52" s="29"/>
      <c r="G52" s="30">
        <f>SUM(G4:G51)</f>
        <v>264532000</v>
      </c>
      <c r="H52" s="31"/>
      <c r="I52" s="29"/>
      <c r="J52" s="37">
        <f>SUM(J4:J51)</f>
        <v>0</v>
      </c>
      <c r="K52" s="29"/>
      <c r="L52" s="31"/>
      <c r="M52" s="31"/>
      <c r="N52" s="29"/>
      <c r="O52" s="31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42"/>
  <sheetViews>
    <sheetView view="pageBreakPreview" zoomScaleSheetLayoutView="100" workbookViewId="0" topLeftCell="A1">
      <pane ySplit="3" topLeftCell="A4" activePane="bottomLeft" state="frozen"/>
      <selection pane="bottomLeft" activeCell="A4" sqref="A4"/>
    </sheetView>
  </sheetViews>
  <sheetFormatPr defaultColWidth="9.140625" defaultRowHeight="15"/>
  <cols>
    <col min="1" max="1" width="4.421875" style="0" bestFit="1" customWidth="1"/>
    <col min="2" max="2" width="5.00390625" style="0" bestFit="1" customWidth="1"/>
    <col min="3" max="3" width="16.140625" style="0" customWidth="1"/>
    <col min="4" max="4" width="14.8515625" style="0" customWidth="1"/>
    <col min="5" max="5" width="12.8515625" style="0" bestFit="1" customWidth="1"/>
    <col min="6" max="6" width="11.7109375" style="0" bestFit="1" customWidth="1"/>
    <col min="7" max="7" width="12.8515625" style="0" bestFit="1" customWidth="1"/>
    <col min="8" max="8" width="12.140625" style="0" customWidth="1"/>
    <col min="10" max="10" width="10.8515625" style="135" customWidth="1"/>
    <col min="11" max="11" width="10.421875" style="0" bestFit="1" customWidth="1"/>
    <col min="12" max="12" width="9.57421875" style="0" bestFit="1" customWidth="1"/>
    <col min="14" max="14" width="16.140625" style="0" customWidth="1"/>
    <col min="15" max="15" width="4.00390625" style="0" bestFit="1" customWidth="1"/>
  </cols>
  <sheetData>
    <row r="2" ht="15" thickBot="1"/>
    <row r="3" spans="1:15" ht="77.25" thickBo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  <c r="J3" s="4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576</v>
      </c>
    </row>
    <row r="4" spans="1:15" ht="64.5" thickBot="1">
      <c r="A4" s="5" t="s">
        <v>27</v>
      </c>
      <c r="B4" s="6" t="s">
        <v>27</v>
      </c>
      <c r="C4" s="6" t="s">
        <v>28</v>
      </c>
      <c r="D4" s="6" t="s">
        <v>29</v>
      </c>
      <c r="E4" s="7">
        <v>2518000</v>
      </c>
      <c r="F4" s="8">
        <v>1007200</v>
      </c>
      <c r="G4" s="9">
        <v>2518000</v>
      </c>
      <c r="H4" s="10">
        <v>1007200</v>
      </c>
      <c r="I4" s="11">
        <v>250000</v>
      </c>
      <c r="J4" s="104"/>
      <c r="K4" s="12">
        <v>1518000</v>
      </c>
      <c r="L4" s="6" t="s">
        <v>17</v>
      </c>
      <c r="M4" s="6">
        <v>250</v>
      </c>
      <c r="N4" s="6"/>
      <c r="O4" s="6">
        <v>2</v>
      </c>
    </row>
    <row r="5" spans="1:15" ht="51.75" thickBot="1">
      <c r="A5" s="5" t="s">
        <v>30</v>
      </c>
      <c r="B5" s="6" t="s">
        <v>30</v>
      </c>
      <c r="C5" s="6" t="s">
        <v>31</v>
      </c>
      <c r="D5" s="6" t="s">
        <v>32</v>
      </c>
      <c r="E5" s="7">
        <v>11318000</v>
      </c>
      <c r="F5" s="8">
        <v>3000000</v>
      </c>
      <c r="G5" s="9">
        <v>11318000</v>
      </c>
      <c r="H5" s="10">
        <v>3000000</v>
      </c>
      <c r="I5" s="11">
        <v>250000</v>
      </c>
      <c r="J5" s="104"/>
      <c r="K5" s="12">
        <v>6790000</v>
      </c>
      <c r="L5" s="6" t="s">
        <v>17</v>
      </c>
      <c r="M5" s="6" t="s">
        <v>17</v>
      </c>
      <c r="N5" s="6"/>
      <c r="O5" s="6">
        <v>2</v>
      </c>
    </row>
    <row r="6" spans="1:15" ht="39" thickBot="1">
      <c r="A6" s="5" t="s">
        <v>33</v>
      </c>
      <c r="B6" s="6" t="s">
        <v>33</v>
      </c>
      <c r="C6" s="6" t="s">
        <v>34</v>
      </c>
      <c r="D6" s="6" t="s">
        <v>35</v>
      </c>
      <c r="E6" s="7">
        <v>7668000</v>
      </c>
      <c r="F6" s="8">
        <v>2540000</v>
      </c>
      <c r="G6" s="9">
        <v>7668000</v>
      </c>
      <c r="H6" s="10">
        <v>2540000</v>
      </c>
      <c r="I6" s="11">
        <v>300000</v>
      </c>
      <c r="J6" s="104"/>
      <c r="K6" s="12">
        <v>4601000</v>
      </c>
      <c r="L6" s="6">
        <v>600</v>
      </c>
      <c r="M6" s="6" t="s">
        <v>17</v>
      </c>
      <c r="N6" s="6"/>
      <c r="O6" s="6">
        <v>2</v>
      </c>
    </row>
    <row r="7" spans="1:15" ht="51.75" thickBot="1">
      <c r="A7" s="5" t="s">
        <v>36</v>
      </c>
      <c r="B7" s="6" t="s">
        <v>36</v>
      </c>
      <c r="C7" s="6" t="s">
        <v>37</v>
      </c>
      <c r="D7" s="6" t="s">
        <v>38</v>
      </c>
      <c r="E7" s="7">
        <v>20105000</v>
      </c>
      <c r="F7" s="8">
        <v>8042000</v>
      </c>
      <c r="G7" s="9">
        <v>20105000</v>
      </c>
      <c r="H7" s="10">
        <v>8042000</v>
      </c>
      <c r="I7" s="11">
        <v>300000</v>
      </c>
      <c r="J7" s="104"/>
      <c r="K7" s="12">
        <v>12000000</v>
      </c>
      <c r="L7" s="6" t="s">
        <v>17</v>
      </c>
      <c r="M7" s="6" t="s">
        <v>17</v>
      </c>
      <c r="N7" s="6"/>
      <c r="O7" s="6">
        <v>2</v>
      </c>
    </row>
    <row r="8" spans="1:15" ht="39" thickBot="1">
      <c r="A8" s="5" t="s">
        <v>39</v>
      </c>
      <c r="B8" s="63" t="s">
        <v>39</v>
      </c>
      <c r="C8" s="63" t="s">
        <v>40</v>
      </c>
      <c r="D8" s="6" t="s">
        <v>41</v>
      </c>
      <c r="E8" s="7">
        <v>22212000</v>
      </c>
      <c r="F8" s="8">
        <v>1700000</v>
      </c>
      <c r="G8" s="73">
        <v>22212000</v>
      </c>
      <c r="H8" s="74">
        <v>1700000</v>
      </c>
      <c r="I8" s="59">
        <v>200000</v>
      </c>
      <c r="J8" s="104"/>
      <c r="K8" s="78">
        <v>17300000</v>
      </c>
      <c r="L8" s="63">
        <v>300</v>
      </c>
      <c r="M8" s="63" t="s">
        <v>17</v>
      </c>
      <c r="N8" s="6"/>
      <c r="O8" s="6">
        <v>2</v>
      </c>
    </row>
    <row r="9" spans="1:15" ht="39" thickBot="1">
      <c r="A9" s="70" t="s">
        <v>42</v>
      </c>
      <c r="B9" s="71" t="s">
        <v>42</v>
      </c>
      <c r="C9" s="71" t="s">
        <v>43</v>
      </c>
      <c r="D9" s="6" t="s">
        <v>44</v>
      </c>
      <c r="E9" s="7">
        <v>1686000</v>
      </c>
      <c r="F9" s="144">
        <v>674400</v>
      </c>
      <c r="G9" s="75">
        <v>2643000</v>
      </c>
      <c r="H9" s="81">
        <v>1057200</v>
      </c>
      <c r="I9" s="77">
        <v>200000</v>
      </c>
      <c r="J9" s="107"/>
      <c r="K9" s="79">
        <v>1800000</v>
      </c>
      <c r="L9" s="71" t="s">
        <v>17</v>
      </c>
      <c r="M9" s="80" t="s">
        <v>17</v>
      </c>
      <c r="N9" s="6"/>
      <c r="O9" s="6">
        <v>2</v>
      </c>
    </row>
    <row r="10" spans="1:15" ht="64.5" thickBot="1">
      <c r="A10" s="70" t="s">
        <v>45</v>
      </c>
      <c r="B10" s="68"/>
      <c r="C10" s="5"/>
      <c r="D10" s="6" t="s">
        <v>46</v>
      </c>
      <c r="E10" s="7">
        <v>957000</v>
      </c>
      <c r="F10" s="144">
        <v>382800</v>
      </c>
      <c r="G10" s="60"/>
      <c r="H10" s="66"/>
      <c r="I10" s="14"/>
      <c r="J10" s="107"/>
      <c r="K10" s="64"/>
      <c r="L10" s="68"/>
      <c r="M10" s="13"/>
      <c r="N10" s="6"/>
      <c r="O10" s="6">
        <v>2</v>
      </c>
    </row>
    <row r="11" spans="1:15" ht="39" thickBot="1">
      <c r="A11" s="5" t="s">
        <v>47</v>
      </c>
      <c r="B11" s="6" t="s">
        <v>45</v>
      </c>
      <c r="C11" s="6" t="s">
        <v>48</v>
      </c>
      <c r="D11" s="6" t="s">
        <v>49</v>
      </c>
      <c r="E11" s="7">
        <v>3677000</v>
      </c>
      <c r="F11" s="8">
        <v>1470800</v>
      </c>
      <c r="G11" s="9">
        <v>3677000</v>
      </c>
      <c r="H11" s="10">
        <v>1470800</v>
      </c>
      <c r="I11" s="11">
        <v>300000</v>
      </c>
      <c r="J11" s="104"/>
      <c r="K11" s="12">
        <v>2777000</v>
      </c>
      <c r="L11" s="6" t="s">
        <v>50</v>
      </c>
      <c r="M11" s="6">
        <v>800</v>
      </c>
      <c r="N11" s="6" t="s">
        <v>51</v>
      </c>
      <c r="O11" s="6">
        <v>2</v>
      </c>
    </row>
    <row r="12" spans="1:15" ht="51.75" thickBot="1">
      <c r="A12" s="5" t="s">
        <v>99</v>
      </c>
      <c r="B12" s="6" t="s">
        <v>94</v>
      </c>
      <c r="C12" s="6" t="s">
        <v>100</v>
      </c>
      <c r="D12" s="6" t="s">
        <v>32</v>
      </c>
      <c r="E12" s="7">
        <v>3742000</v>
      </c>
      <c r="F12" s="8">
        <v>1496800</v>
      </c>
      <c r="G12" s="9">
        <v>3742000</v>
      </c>
      <c r="H12" s="10">
        <v>1496800</v>
      </c>
      <c r="I12" s="11">
        <v>200000</v>
      </c>
      <c r="J12" s="104"/>
      <c r="K12" s="12">
        <v>2245000</v>
      </c>
      <c r="L12" s="6">
        <v>300</v>
      </c>
      <c r="M12" s="6" t="s">
        <v>101</v>
      </c>
      <c r="N12" s="6"/>
      <c r="O12" s="6">
        <v>2</v>
      </c>
    </row>
    <row r="13" spans="1:15" ht="51.75" thickBot="1">
      <c r="A13" s="110" t="s">
        <v>102</v>
      </c>
      <c r="B13" s="45" t="s">
        <v>96</v>
      </c>
      <c r="C13" s="45" t="s">
        <v>103</v>
      </c>
      <c r="D13" s="45" t="s">
        <v>38</v>
      </c>
      <c r="E13" s="122">
        <v>5148000</v>
      </c>
      <c r="F13" s="47">
        <v>2059200</v>
      </c>
      <c r="G13" s="46">
        <v>5148000</v>
      </c>
      <c r="H13" s="48">
        <v>2059200</v>
      </c>
      <c r="I13" s="49">
        <v>300000</v>
      </c>
      <c r="J13" s="109"/>
      <c r="K13" s="50">
        <v>3100000</v>
      </c>
      <c r="L13" s="45">
        <v>300</v>
      </c>
      <c r="M13" s="45">
        <v>300</v>
      </c>
      <c r="N13" s="45"/>
      <c r="O13" s="45">
        <v>2</v>
      </c>
    </row>
    <row r="14" spans="1:15" ht="77.25" thickBot="1">
      <c r="A14" s="110" t="s">
        <v>104</v>
      </c>
      <c r="B14" s="45" t="s">
        <v>99</v>
      </c>
      <c r="C14" s="45" t="s">
        <v>105</v>
      </c>
      <c r="D14" s="45" t="s">
        <v>106</v>
      </c>
      <c r="E14" s="122">
        <v>1100000</v>
      </c>
      <c r="F14" s="47">
        <v>440000</v>
      </c>
      <c r="G14" s="46">
        <v>1100000</v>
      </c>
      <c r="H14" s="48">
        <v>440000</v>
      </c>
      <c r="I14" s="49">
        <v>90000</v>
      </c>
      <c r="J14" s="109"/>
      <c r="K14" s="50">
        <v>660000</v>
      </c>
      <c r="L14" s="45" t="s">
        <v>17</v>
      </c>
      <c r="M14" s="45" t="s">
        <v>17</v>
      </c>
      <c r="N14" s="45"/>
      <c r="O14" s="45">
        <v>2</v>
      </c>
    </row>
    <row r="15" spans="1:15" ht="51.75" thickBot="1">
      <c r="A15" s="5" t="s">
        <v>109</v>
      </c>
      <c r="B15" s="6" t="s">
        <v>104</v>
      </c>
      <c r="C15" s="6" t="s">
        <v>110</v>
      </c>
      <c r="D15" s="6" t="s">
        <v>111</v>
      </c>
      <c r="E15" s="7">
        <v>3847000</v>
      </c>
      <c r="F15" s="8">
        <v>1538800</v>
      </c>
      <c r="G15" s="9">
        <v>3847000</v>
      </c>
      <c r="H15" s="10">
        <v>1538800</v>
      </c>
      <c r="I15" s="11">
        <v>210000</v>
      </c>
      <c r="J15" s="104"/>
      <c r="K15" s="12">
        <v>2310000</v>
      </c>
      <c r="L15" s="6" t="s">
        <v>17</v>
      </c>
      <c r="M15" s="6" t="s">
        <v>17</v>
      </c>
      <c r="N15" s="6"/>
      <c r="O15" s="6">
        <v>2</v>
      </c>
    </row>
    <row r="16" spans="1:15" ht="51.75" thickBot="1">
      <c r="A16" s="5" t="s">
        <v>112</v>
      </c>
      <c r="B16" s="6" t="s">
        <v>107</v>
      </c>
      <c r="C16" s="6" t="s">
        <v>113</v>
      </c>
      <c r="D16" s="6" t="s">
        <v>54</v>
      </c>
      <c r="E16" s="7">
        <v>3018000</v>
      </c>
      <c r="F16" s="8">
        <v>1207200</v>
      </c>
      <c r="G16" s="9">
        <v>3018000</v>
      </c>
      <c r="H16" s="10">
        <v>1207200</v>
      </c>
      <c r="I16" s="11">
        <v>210000</v>
      </c>
      <c r="J16" s="104"/>
      <c r="K16" s="12">
        <v>1810000</v>
      </c>
      <c r="L16" s="6" t="s">
        <v>17</v>
      </c>
      <c r="M16" s="6" t="s">
        <v>17</v>
      </c>
      <c r="N16" s="6"/>
      <c r="O16" s="6">
        <v>2</v>
      </c>
    </row>
    <row r="17" spans="1:15" ht="39" thickBot="1">
      <c r="A17" s="5" t="s">
        <v>142</v>
      </c>
      <c r="B17" s="6" t="s">
        <v>137</v>
      </c>
      <c r="C17" s="6" t="s">
        <v>143</v>
      </c>
      <c r="D17" s="6" t="s">
        <v>71</v>
      </c>
      <c r="E17" s="7">
        <v>2559000</v>
      </c>
      <c r="F17" s="8">
        <v>1023600</v>
      </c>
      <c r="G17" s="9">
        <v>2559000</v>
      </c>
      <c r="H17" s="10">
        <v>1023600</v>
      </c>
      <c r="I17" s="11">
        <v>110000</v>
      </c>
      <c r="J17" s="104"/>
      <c r="K17" s="12">
        <v>1024000</v>
      </c>
      <c r="L17" s="6">
        <v>300</v>
      </c>
      <c r="M17" s="6" t="s">
        <v>17</v>
      </c>
      <c r="N17" s="6"/>
      <c r="O17" s="6">
        <v>2</v>
      </c>
    </row>
    <row r="18" spans="1:15" ht="39" thickBot="1">
      <c r="A18" s="5" t="s">
        <v>190</v>
      </c>
      <c r="B18" s="63" t="s">
        <v>171</v>
      </c>
      <c r="C18" s="63" t="s">
        <v>191</v>
      </c>
      <c r="D18" s="6" t="s">
        <v>41</v>
      </c>
      <c r="E18" s="7">
        <v>3826000</v>
      </c>
      <c r="F18" s="8">
        <v>1530400</v>
      </c>
      <c r="G18" s="73">
        <v>3826000</v>
      </c>
      <c r="H18" s="74">
        <v>1530400</v>
      </c>
      <c r="I18" s="59">
        <v>250000</v>
      </c>
      <c r="J18" s="104"/>
      <c r="K18" s="78">
        <v>2295000</v>
      </c>
      <c r="L18" s="63" t="s">
        <v>17</v>
      </c>
      <c r="M18" s="63">
        <v>400</v>
      </c>
      <c r="N18" s="15"/>
      <c r="O18" s="6">
        <v>2</v>
      </c>
    </row>
    <row r="19" spans="1:15" ht="64.5" thickBot="1">
      <c r="A19" s="70" t="s">
        <v>192</v>
      </c>
      <c r="B19" s="71" t="s">
        <v>174</v>
      </c>
      <c r="C19" s="71" t="s">
        <v>193</v>
      </c>
      <c r="D19" s="16" t="s">
        <v>194</v>
      </c>
      <c r="E19" s="17">
        <v>3210000</v>
      </c>
      <c r="F19" s="145">
        <v>1284000</v>
      </c>
      <c r="G19" s="75">
        <v>7764000</v>
      </c>
      <c r="H19" s="81">
        <v>3105600</v>
      </c>
      <c r="I19" s="77">
        <v>200000</v>
      </c>
      <c r="J19" s="107"/>
      <c r="K19" s="79">
        <v>4627000</v>
      </c>
      <c r="L19" s="71" t="s">
        <v>17</v>
      </c>
      <c r="M19" s="80" t="s">
        <v>17</v>
      </c>
      <c r="N19" s="16" t="s">
        <v>189</v>
      </c>
      <c r="O19" s="16">
        <v>2</v>
      </c>
    </row>
    <row r="20" spans="1:15" ht="102.75" thickBot="1">
      <c r="A20" s="70" t="s">
        <v>195</v>
      </c>
      <c r="B20" s="68"/>
      <c r="C20" s="5"/>
      <c r="D20" s="16" t="s">
        <v>196</v>
      </c>
      <c r="E20" s="17">
        <v>4554000</v>
      </c>
      <c r="F20" s="145">
        <v>1821600</v>
      </c>
      <c r="G20" s="60"/>
      <c r="H20" s="66"/>
      <c r="I20" s="14"/>
      <c r="J20" s="107"/>
      <c r="K20" s="64"/>
      <c r="L20" s="68"/>
      <c r="M20" s="13"/>
      <c r="N20" s="16" t="s">
        <v>197</v>
      </c>
      <c r="O20" s="16">
        <v>2</v>
      </c>
    </row>
    <row r="21" spans="1:15" ht="39" thickBot="1">
      <c r="A21" s="5" t="s">
        <v>200</v>
      </c>
      <c r="B21" s="6" t="s">
        <v>179</v>
      </c>
      <c r="C21" s="6" t="s">
        <v>201</v>
      </c>
      <c r="D21" s="6" t="s">
        <v>63</v>
      </c>
      <c r="E21" s="7">
        <v>2459000</v>
      </c>
      <c r="F21" s="8">
        <v>983600</v>
      </c>
      <c r="G21" s="9">
        <v>2459000</v>
      </c>
      <c r="H21" s="10">
        <v>983600</v>
      </c>
      <c r="I21" s="11">
        <v>200000</v>
      </c>
      <c r="J21" s="104"/>
      <c r="K21" s="12">
        <v>1475000</v>
      </c>
      <c r="L21" s="6">
        <v>400</v>
      </c>
      <c r="M21" s="6">
        <v>400</v>
      </c>
      <c r="N21" s="15"/>
      <c r="O21" s="6">
        <v>2</v>
      </c>
    </row>
    <row r="22" spans="1:15" ht="51.75" thickBot="1">
      <c r="A22" s="5" t="s">
        <v>212</v>
      </c>
      <c r="B22" s="6" t="s">
        <v>187</v>
      </c>
      <c r="C22" s="6" t="s">
        <v>213</v>
      </c>
      <c r="D22" s="6" t="s">
        <v>54</v>
      </c>
      <c r="E22" s="7">
        <v>7092000</v>
      </c>
      <c r="F22" s="8">
        <v>2836800</v>
      </c>
      <c r="G22" s="9">
        <v>7092000</v>
      </c>
      <c r="H22" s="10">
        <v>2836800</v>
      </c>
      <c r="I22" s="11">
        <v>300000</v>
      </c>
      <c r="J22" s="104"/>
      <c r="K22" s="12">
        <v>4256000</v>
      </c>
      <c r="L22" s="6" t="s">
        <v>17</v>
      </c>
      <c r="M22" s="6" t="s">
        <v>17</v>
      </c>
      <c r="N22" s="6"/>
      <c r="O22" s="6">
        <v>2</v>
      </c>
    </row>
    <row r="23" spans="1:15" ht="64.5" thickBot="1">
      <c r="A23" s="110" t="s">
        <v>214</v>
      </c>
      <c r="B23" s="45" t="s">
        <v>190</v>
      </c>
      <c r="C23" s="45" t="s">
        <v>215</v>
      </c>
      <c r="D23" s="45" t="s">
        <v>216</v>
      </c>
      <c r="E23" s="122">
        <v>3504000</v>
      </c>
      <c r="F23" s="47">
        <v>1401600</v>
      </c>
      <c r="G23" s="46">
        <v>3504000</v>
      </c>
      <c r="H23" s="48">
        <v>1401600</v>
      </c>
      <c r="I23" s="49">
        <v>300000</v>
      </c>
      <c r="J23" s="109"/>
      <c r="K23" s="50">
        <v>2020265</v>
      </c>
      <c r="L23" s="45" t="s">
        <v>17</v>
      </c>
      <c r="M23" s="45" t="s">
        <v>17</v>
      </c>
      <c r="N23" s="45" t="s">
        <v>217</v>
      </c>
      <c r="O23" s="45">
        <v>2</v>
      </c>
    </row>
    <row r="24" spans="1:15" ht="51.75" thickBot="1">
      <c r="A24" s="110" t="s">
        <v>218</v>
      </c>
      <c r="B24" s="45" t="s">
        <v>192</v>
      </c>
      <c r="C24" s="45" t="s">
        <v>219</v>
      </c>
      <c r="D24" s="45" t="s">
        <v>54</v>
      </c>
      <c r="E24" s="122">
        <v>5000000</v>
      </c>
      <c r="F24" s="47">
        <v>1910000</v>
      </c>
      <c r="G24" s="46">
        <v>5000000</v>
      </c>
      <c r="H24" s="48">
        <v>1910000</v>
      </c>
      <c r="I24" s="49">
        <v>230000</v>
      </c>
      <c r="J24" s="109"/>
      <c r="K24" s="50">
        <v>4000000</v>
      </c>
      <c r="L24" s="45">
        <v>400</v>
      </c>
      <c r="M24" s="45" t="s">
        <v>17</v>
      </c>
      <c r="N24" s="45"/>
      <c r="O24" s="45">
        <v>2</v>
      </c>
    </row>
    <row r="25" spans="1:15" ht="51.75" thickBot="1">
      <c r="A25" s="5" t="s">
        <v>220</v>
      </c>
      <c r="B25" s="63" t="s">
        <v>195</v>
      </c>
      <c r="C25" s="63" t="s">
        <v>221</v>
      </c>
      <c r="D25" s="6" t="s">
        <v>222</v>
      </c>
      <c r="E25" s="7">
        <v>3716000</v>
      </c>
      <c r="F25" s="8">
        <v>1486400</v>
      </c>
      <c r="G25" s="73">
        <v>3716000</v>
      </c>
      <c r="H25" s="74">
        <v>1486400</v>
      </c>
      <c r="I25" s="59">
        <v>300000</v>
      </c>
      <c r="J25" s="104"/>
      <c r="K25" s="78">
        <v>2300000</v>
      </c>
      <c r="L25" s="63" t="s">
        <v>223</v>
      </c>
      <c r="M25" s="63">
        <v>500</v>
      </c>
      <c r="N25" s="6"/>
      <c r="O25" s="6">
        <v>2</v>
      </c>
    </row>
    <row r="26" spans="1:15" ht="51.75" thickBot="1">
      <c r="A26" s="70" t="s">
        <v>268</v>
      </c>
      <c r="B26" s="72" t="s">
        <v>242</v>
      </c>
      <c r="C26" s="71" t="s">
        <v>269</v>
      </c>
      <c r="D26" s="16" t="s">
        <v>98</v>
      </c>
      <c r="E26" s="17">
        <v>2692000</v>
      </c>
      <c r="F26" s="145">
        <v>1076800</v>
      </c>
      <c r="G26" s="75">
        <v>3710000</v>
      </c>
      <c r="H26" s="81">
        <v>1484000</v>
      </c>
      <c r="I26" s="77">
        <v>300000</v>
      </c>
      <c r="J26" s="104"/>
      <c r="K26" s="79">
        <v>3500000</v>
      </c>
      <c r="L26" s="71">
        <v>300</v>
      </c>
      <c r="M26" s="80">
        <v>500</v>
      </c>
      <c r="N26" s="16"/>
      <c r="O26" s="16">
        <v>2</v>
      </c>
    </row>
    <row r="27" spans="1:15" ht="90" thickBot="1">
      <c r="A27" s="70" t="s">
        <v>270</v>
      </c>
      <c r="B27" s="64"/>
      <c r="C27" s="5"/>
      <c r="D27" s="16" t="s">
        <v>271</v>
      </c>
      <c r="E27" s="17">
        <v>1018000</v>
      </c>
      <c r="F27" s="145">
        <v>407200</v>
      </c>
      <c r="G27" s="60"/>
      <c r="H27" s="66"/>
      <c r="I27" s="14"/>
      <c r="J27" s="104"/>
      <c r="K27" s="64"/>
      <c r="L27" s="68"/>
      <c r="M27" s="13"/>
      <c r="N27" s="16"/>
      <c r="O27" s="16">
        <v>2</v>
      </c>
    </row>
    <row r="28" spans="1:15" ht="39" thickBot="1">
      <c r="A28" s="5" t="s">
        <v>272</v>
      </c>
      <c r="B28" s="6" t="s">
        <v>246</v>
      </c>
      <c r="C28" s="6" t="s">
        <v>273</v>
      </c>
      <c r="D28" s="6" t="s">
        <v>41</v>
      </c>
      <c r="E28" s="7">
        <v>762000</v>
      </c>
      <c r="F28" s="8">
        <v>304800</v>
      </c>
      <c r="G28" s="9">
        <v>762000</v>
      </c>
      <c r="H28" s="10">
        <v>304800</v>
      </c>
      <c r="I28" s="11">
        <v>120000</v>
      </c>
      <c r="J28" s="104"/>
      <c r="K28" s="12">
        <v>762000</v>
      </c>
      <c r="L28" s="6" t="s">
        <v>17</v>
      </c>
      <c r="M28" s="6">
        <v>300</v>
      </c>
      <c r="N28" s="6"/>
      <c r="O28" s="6">
        <v>2</v>
      </c>
    </row>
    <row r="29" spans="1:15" ht="39" thickBot="1">
      <c r="A29" s="5" t="s">
        <v>274</v>
      </c>
      <c r="B29" s="6" t="s">
        <v>248</v>
      </c>
      <c r="C29" s="6" t="s">
        <v>275</v>
      </c>
      <c r="D29" s="6" t="s">
        <v>41</v>
      </c>
      <c r="E29" s="7">
        <v>3826000</v>
      </c>
      <c r="F29" s="8">
        <v>1530400</v>
      </c>
      <c r="G29" s="9">
        <v>3826000</v>
      </c>
      <c r="H29" s="10">
        <v>1530400</v>
      </c>
      <c r="I29" s="11">
        <v>300000</v>
      </c>
      <c r="J29" s="104"/>
      <c r="K29" s="12">
        <v>2295000</v>
      </c>
      <c r="L29" s="6" t="s">
        <v>17</v>
      </c>
      <c r="M29" s="6" t="s">
        <v>17</v>
      </c>
      <c r="N29" s="6"/>
      <c r="O29" s="6">
        <v>2</v>
      </c>
    </row>
    <row r="30" spans="1:15" ht="51.75" thickBot="1">
      <c r="A30" s="5" t="s">
        <v>276</v>
      </c>
      <c r="B30" s="6" t="s">
        <v>250</v>
      </c>
      <c r="C30" s="6" t="s">
        <v>277</v>
      </c>
      <c r="D30" s="6" t="s">
        <v>54</v>
      </c>
      <c r="E30" s="7">
        <v>2155000</v>
      </c>
      <c r="F30" s="8">
        <v>862000</v>
      </c>
      <c r="G30" s="9">
        <v>2155000</v>
      </c>
      <c r="H30" s="10">
        <v>862000</v>
      </c>
      <c r="I30" s="11">
        <v>300000</v>
      </c>
      <c r="J30" s="104"/>
      <c r="K30" s="12">
        <v>1293000</v>
      </c>
      <c r="L30" s="6" t="s">
        <v>17</v>
      </c>
      <c r="M30" s="6" t="s">
        <v>17</v>
      </c>
      <c r="N30" s="6"/>
      <c r="O30" s="6">
        <v>2</v>
      </c>
    </row>
    <row r="31" spans="1:15" ht="51.75" thickBot="1">
      <c r="A31" s="5" t="s">
        <v>278</v>
      </c>
      <c r="B31" s="6" t="s">
        <v>252</v>
      </c>
      <c r="C31" s="6" t="s">
        <v>279</v>
      </c>
      <c r="D31" s="6" t="s">
        <v>38</v>
      </c>
      <c r="E31" s="7">
        <v>4000000</v>
      </c>
      <c r="F31" s="8">
        <v>1600000</v>
      </c>
      <c r="G31" s="9">
        <v>4000000</v>
      </c>
      <c r="H31" s="10">
        <v>1600000</v>
      </c>
      <c r="I31" s="11">
        <v>290000</v>
      </c>
      <c r="J31" s="104"/>
      <c r="K31" s="12">
        <v>2400000</v>
      </c>
      <c r="L31" s="6">
        <v>400</v>
      </c>
      <c r="M31" s="6" t="s">
        <v>17</v>
      </c>
      <c r="N31" s="6"/>
      <c r="O31" s="6">
        <v>2</v>
      </c>
    </row>
    <row r="32" spans="1:15" ht="51.75" thickBot="1">
      <c r="A32" s="5" t="s">
        <v>280</v>
      </c>
      <c r="B32" s="6" t="s">
        <v>256</v>
      </c>
      <c r="C32" s="6" t="s">
        <v>281</v>
      </c>
      <c r="D32" s="6" t="s">
        <v>54</v>
      </c>
      <c r="E32" s="7">
        <v>2155000</v>
      </c>
      <c r="F32" s="8">
        <v>862000</v>
      </c>
      <c r="G32" s="9">
        <v>2155000</v>
      </c>
      <c r="H32" s="10">
        <v>862000</v>
      </c>
      <c r="I32" s="11">
        <v>190000</v>
      </c>
      <c r="J32" s="104"/>
      <c r="K32" s="12">
        <v>1293000</v>
      </c>
      <c r="L32" s="6" t="s">
        <v>17</v>
      </c>
      <c r="M32" s="6">
        <v>400</v>
      </c>
      <c r="N32" s="6"/>
      <c r="O32" s="6">
        <v>2</v>
      </c>
    </row>
    <row r="33" spans="1:15" ht="51.75" thickBot="1">
      <c r="A33" s="5" t="s">
        <v>282</v>
      </c>
      <c r="B33" s="6" t="s">
        <v>258</v>
      </c>
      <c r="C33" s="6" t="s">
        <v>283</v>
      </c>
      <c r="D33" s="6" t="s">
        <v>66</v>
      </c>
      <c r="E33" s="7">
        <v>1617000</v>
      </c>
      <c r="F33" s="8">
        <v>646800</v>
      </c>
      <c r="G33" s="9">
        <v>1617000</v>
      </c>
      <c r="H33" s="10">
        <v>646800</v>
      </c>
      <c r="I33" s="11">
        <v>250000</v>
      </c>
      <c r="J33" s="104"/>
      <c r="K33" s="12">
        <v>970000</v>
      </c>
      <c r="L33" s="6" t="s">
        <v>17</v>
      </c>
      <c r="M33" s="6" t="s">
        <v>17</v>
      </c>
      <c r="N33" s="6"/>
      <c r="O33" s="6">
        <v>2</v>
      </c>
    </row>
    <row r="34" spans="1:15" ht="39" thickBot="1">
      <c r="A34" s="110" t="s">
        <v>284</v>
      </c>
      <c r="B34" s="45" t="s">
        <v>260</v>
      </c>
      <c r="C34" s="45" t="s">
        <v>285</v>
      </c>
      <c r="D34" s="45" t="s">
        <v>71</v>
      </c>
      <c r="E34" s="122">
        <v>4450000</v>
      </c>
      <c r="F34" s="47">
        <v>1780000</v>
      </c>
      <c r="G34" s="46">
        <v>4450000</v>
      </c>
      <c r="H34" s="48">
        <v>1780000</v>
      </c>
      <c r="I34" s="49">
        <v>260000</v>
      </c>
      <c r="J34" s="109"/>
      <c r="K34" s="50">
        <v>2670000</v>
      </c>
      <c r="L34" s="50">
        <v>1000</v>
      </c>
      <c r="M34" s="45" t="s">
        <v>17</v>
      </c>
      <c r="N34" s="45"/>
      <c r="O34" s="45">
        <v>2</v>
      </c>
    </row>
    <row r="35" spans="1:15" ht="51.75" thickBot="1">
      <c r="A35" s="110" t="s">
        <v>383</v>
      </c>
      <c r="B35" s="45" t="s">
        <v>340</v>
      </c>
      <c r="C35" s="45" t="s">
        <v>384</v>
      </c>
      <c r="D35" s="45" t="s">
        <v>385</v>
      </c>
      <c r="E35" s="122">
        <v>3519000</v>
      </c>
      <c r="F35" s="47">
        <v>1407600</v>
      </c>
      <c r="G35" s="46">
        <v>3519000</v>
      </c>
      <c r="H35" s="48">
        <v>1407600</v>
      </c>
      <c r="I35" s="49">
        <v>300000</v>
      </c>
      <c r="J35" s="109"/>
      <c r="K35" s="50">
        <v>2111000</v>
      </c>
      <c r="L35" s="45">
        <v>400</v>
      </c>
      <c r="M35" s="45">
        <v>400</v>
      </c>
      <c r="N35" s="45" t="s">
        <v>88</v>
      </c>
      <c r="O35" s="45">
        <v>2</v>
      </c>
    </row>
    <row r="36" spans="1:15" ht="51.75" thickBot="1">
      <c r="A36" s="110" t="s">
        <v>386</v>
      </c>
      <c r="B36" s="45" t="s">
        <v>342</v>
      </c>
      <c r="C36" s="45" t="s">
        <v>387</v>
      </c>
      <c r="D36" s="45" t="s">
        <v>388</v>
      </c>
      <c r="E36" s="122">
        <v>1502000</v>
      </c>
      <c r="F36" s="47">
        <v>600800</v>
      </c>
      <c r="G36" s="46">
        <v>1502000</v>
      </c>
      <c r="H36" s="48">
        <v>600800</v>
      </c>
      <c r="I36" s="49">
        <v>300000</v>
      </c>
      <c r="J36" s="109"/>
      <c r="K36" s="50">
        <v>1600000</v>
      </c>
      <c r="L36" s="45" t="s">
        <v>17</v>
      </c>
      <c r="M36" s="45" t="s">
        <v>17</v>
      </c>
      <c r="N36" s="51"/>
      <c r="O36" s="45">
        <v>2</v>
      </c>
    </row>
    <row r="37" spans="1:15" ht="39" thickBot="1">
      <c r="A37" s="5" t="s">
        <v>389</v>
      </c>
      <c r="B37" s="6" t="s">
        <v>345</v>
      </c>
      <c r="C37" s="6" t="s">
        <v>390</v>
      </c>
      <c r="D37" s="6" t="s">
        <v>71</v>
      </c>
      <c r="E37" s="7">
        <v>2600000</v>
      </c>
      <c r="F37" s="8">
        <v>1040000</v>
      </c>
      <c r="G37" s="9">
        <v>2600000</v>
      </c>
      <c r="H37" s="10">
        <v>1040000</v>
      </c>
      <c r="I37" s="11">
        <v>300000</v>
      </c>
      <c r="J37" s="104"/>
      <c r="K37" s="12">
        <v>1560000</v>
      </c>
      <c r="L37" s="6">
        <v>300</v>
      </c>
      <c r="M37" s="6" t="s">
        <v>17</v>
      </c>
      <c r="N37" s="6"/>
      <c r="O37" s="6">
        <v>2</v>
      </c>
    </row>
    <row r="38" spans="1:15" ht="39" thickBot="1">
      <c r="A38" s="5" t="s">
        <v>391</v>
      </c>
      <c r="B38" s="63" t="s">
        <v>347</v>
      </c>
      <c r="C38" s="63" t="s">
        <v>392</v>
      </c>
      <c r="D38" s="6" t="s">
        <v>41</v>
      </c>
      <c r="E38" s="7">
        <v>3858000</v>
      </c>
      <c r="F38" s="8">
        <v>1543200</v>
      </c>
      <c r="G38" s="73">
        <v>3858000</v>
      </c>
      <c r="H38" s="74">
        <v>1543200</v>
      </c>
      <c r="I38" s="59">
        <v>300000</v>
      </c>
      <c r="J38" s="104"/>
      <c r="K38" s="78">
        <v>2333000</v>
      </c>
      <c r="L38" s="63" t="s">
        <v>17</v>
      </c>
      <c r="M38" s="63" t="s">
        <v>17</v>
      </c>
      <c r="N38" s="6"/>
      <c r="O38" s="6">
        <v>2</v>
      </c>
    </row>
    <row r="39" spans="1:15" ht="51.75" thickBot="1">
      <c r="A39" s="70" t="s">
        <v>393</v>
      </c>
      <c r="B39" s="71" t="s">
        <v>350</v>
      </c>
      <c r="C39" s="71" t="s">
        <v>394</v>
      </c>
      <c r="D39" s="16" t="s">
        <v>395</v>
      </c>
      <c r="E39" s="17">
        <v>1874000</v>
      </c>
      <c r="F39" s="145">
        <v>749600</v>
      </c>
      <c r="G39" s="75">
        <v>4274000</v>
      </c>
      <c r="H39" s="81">
        <v>1709600</v>
      </c>
      <c r="I39" s="77">
        <v>300000</v>
      </c>
      <c r="J39" s="104"/>
      <c r="K39" s="79">
        <v>4274000</v>
      </c>
      <c r="L39" s="71" t="s">
        <v>17</v>
      </c>
      <c r="M39" s="80" t="s">
        <v>17</v>
      </c>
      <c r="N39" s="16"/>
      <c r="O39" s="16">
        <v>2</v>
      </c>
    </row>
    <row r="40" spans="1:15" ht="77.25" thickBot="1">
      <c r="A40" s="70" t="s">
        <v>396</v>
      </c>
      <c r="B40" s="68"/>
      <c r="C40" s="5"/>
      <c r="D40" s="16" t="s">
        <v>397</v>
      </c>
      <c r="E40" s="17">
        <v>2400000</v>
      </c>
      <c r="F40" s="145">
        <v>960000</v>
      </c>
      <c r="G40" s="60"/>
      <c r="H40" s="66"/>
      <c r="I40" s="11"/>
      <c r="J40" s="104"/>
      <c r="K40" s="64"/>
      <c r="L40" s="68"/>
      <c r="M40" s="13"/>
      <c r="N40" s="16"/>
      <c r="O40" s="16">
        <v>2</v>
      </c>
    </row>
    <row r="41" spans="1:15" ht="51.75" thickBot="1">
      <c r="A41" s="5" t="s">
        <v>398</v>
      </c>
      <c r="B41" s="6" t="s">
        <v>354</v>
      </c>
      <c r="C41" s="6" t="s">
        <v>399</v>
      </c>
      <c r="D41" s="6" t="s">
        <v>54</v>
      </c>
      <c r="E41" s="7">
        <v>3095000</v>
      </c>
      <c r="F41" s="8">
        <v>1238000</v>
      </c>
      <c r="G41" s="9">
        <v>3095000</v>
      </c>
      <c r="H41" s="10">
        <v>1238000</v>
      </c>
      <c r="I41" s="11">
        <v>190000</v>
      </c>
      <c r="J41" s="104"/>
      <c r="K41" s="12">
        <v>1857000</v>
      </c>
      <c r="L41" s="6" t="s">
        <v>17</v>
      </c>
      <c r="M41" s="6" t="s">
        <v>17</v>
      </c>
      <c r="N41" s="6"/>
      <c r="O41" s="6">
        <v>2</v>
      </c>
    </row>
    <row r="42" spans="1:15" ht="15.75" thickBot="1">
      <c r="A42" s="26"/>
      <c r="B42" s="27"/>
      <c r="C42" s="28" t="s">
        <v>574</v>
      </c>
      <c r="D42" s="29"/>
      <c r="E42" s="30">
        <f>SUM(E4:E41)</f>
        <v>164439000</v>
      </c>
      <c r="F42" s="29"/>
      <c r="G42" s="30">
        <f>SUM(G4:G41)</f>
        <v>164439000</v>
      </c>
      <c r="H42" s="31"/>
      <c r="I42" s="29"/>
      <c r="J42" s="37">
        <f>SUM(J4:J41)</f>
        <v>0</v>
      </c>
      <c r="K42" s="29"/>
      <c r="L42" s="31"/>
      <c r="M42" s="31"/>
      <c r="N42" s="29"/>
      <c r="O42" s="31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2"/>
  <sheetViews>
    <sheetView view="pageBreakPreview" zoomScaleSheetLayoutView="100" workbookViewId="0" topLeftCell="A1">
      <pane ySplit="3" topLeftCell="A4" activePane="bottomLeft" state="frozen"/>
      <selection pane="bottomLeft" activeCell="A4" sqref="A4"/>
    </sheetView>
  </sheetViews>
  <sheetFormatPr defaultColWidth="9.140625" defaultRowHeight="15"/>
  <cols>
    <col min="1" max="1" width="4.421875" style="0" bestFit="1" customWidth="1"/>
    <col min="2" max="2" width="5.00390625" style="0" bestFit="1" customWidth="1"/>
    <col min="3" max="3" width="16.140625" style="0" customWidth="1"/>
    <col min="4" max="4" width="14.8515625" style="0" customWidth="1"/>
    <col min="5" max="5" width="12.8515625" style="0" bestFit="1" customWidth="1"/>
    <col min="6" max="6" width="11.7109375" style="0" bestFit="1" customWidth="1"/>
    <col min="7" max="7" width="12.8515625" style="0" bestFit="1" customWidth="1"/>
    <col min="8" max="8" width="12.140625" style="0" customWidth="1"/>
    <col min="10" max="10" width="10.8515625" style="0" customWidth="1"/>
    <col min="11" max="11" width="10.421875" style="0" bestFit="1" customWidth="1"/>
    <col min="12" max="12" width="9.57421875" style="0" bestFit="1" customWidth="1"/>
    <col min="14" max="14" width="16.140625" style="0" customWidth="1"/>
    <col min="15" max="15" width="4.00390625" style="0" bestFit="1" customWidth="1"/>
  </cols>
  <sheetData>
    <row r="2" ht="15" thickBot="1"/>
    <row r="3" spans="1:15" ht="77.25" thickBo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  <c r="J3" s="4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576</v>
      </c>
    </row>
    <row r="4" spans="1:15" ht="90" thickBot="1">
      <c r="A4" s="5" t="s">
        <v>18</v>
      </c>
      <c r="B4" s="6" t="s">
        <v>18</v>
      </c>
      <c r="C4" s="6" t="s">
        <v>19</v>
      </c>
      <c r="D4" s="6" t="s">
        <v>20</v>
      </c>
      <c r="E4" s="7">
        <v>3982000</v>
      </c>
      <c r="F4" s="8">
        <v>1592800</v>
      </c>
      <c r="G4" s="9">
        <v>3982000</v>
      </c>
      <c r="H4" s="10">
        <v>1592800</v>
      </c>
      <c r="I4" s="11">
        <v>210000</v>
      </c>
      <c r="J4" s="104"/>
      <c r="K4" s="12">
        <v>2389000</v>
      </c>
      <c r="L4" s="6">
        <v>210</v>
      </c>
      <c r="M4" s="6" t="s">
        <v>17</v>
      </c>
      <c r="N4" s="6"/>
      <c r="O4" s="6">
        <v>3</v>
      </c>
    </row>
    <row r="5" spans="1:15" ht="77.25" thickBot="1">
      <c r="A5" s="5" t="s">
        <v>21</v>
      </c>
      <c r="B5" s="6" t="s">
        <v>21</v>
      </c>
      <c r="C5" s="6" t="s">
        <v>22</v>
      </c>
      <c r="D5" s="6" t="s">
        <v>23</v>
      </c>
      <c r="E5" s="7">
        <v>758000</v>
      </c>
      <c r="F5" s="8">
        <v>303200</v>
      </c>
      <c r="G5" s="9">
        <v>758000</v>
      </c>
      <c r="H5" s="10">
        <v>303200</v>
      </c>
      <c r="I5" s="11">
        <v>140000</v>
      </c>
      <c r="J5" s="104"/>
      <c r="K5" s="12">
        <v>455000</v>
      </c>
      <c r="L5" s="6">
        <v>700</v>
      </c>
      <c r="M5" s="6">
        <v>240</v>
      </c>
      <c r="N5" s="6"/>
      <c r="O5" s="6">
        <v>3</v>
      </c>
    </row>
    <row r="6" spans="1:15" ht="64.5" thickBot="1">
      <c r="A6" s="5" t="s">
        <v>24</v>
      </c>
      <c r="B6" s="6" t="s">
        <v>24</v>
      </c>
      <c r="C6" s="6" t="s">
        <v>25</v>
      </c>
      <c r="D6" s="6" t="s">
        <v>26</v>
      </c>
      <c r="E6" s="7">
        <v>2793000</v>
      </c>
      <c r="F6" s="8">
        <v>1117200</v>
      </c>
      <c r="G6" s="9">
        <v>2793000</v>
      </c>
      <c r="H6" s="10">
        <v>1117200</v>
      </c>
      <c r="I6" s="11">
        <v>190000</v>
      </c>
      <c r="J6" s="104"/>
      <c r="K6" s="12">
        <v>1676000</v>
      </c>
      <c r="L6" s="6" t="s">
        <v>17</v>
      </c>
      <c r="M6" s="6">
        <v>450</v>
      </c>
      <c r="N6" s="6"/>
      <c r="O6" s="6">
        <v>3</v>
      </c>
    </row>
    <row r="7" spans="1:15" ht="39" thickBot="1">
      <c r="A7" s="5" t="s">
        <v>107</v>
      </c>
      <c r="B7" s="6" t="s">
        <v>102</v>
      </c>
      <c r="C7" s="6" t="s">
        <v>108</v>
      </c>
      <c r="D7" s="6" t="s">
        <v>44</v>
      </c>
      <c r="E7" s="7">
        <v>10056000</v>
      </c>
      <c r="F7" s="8">
        <v>1770000</v>
      </c>
      <c r="G7" s="9">
        <v>10056000</v>
      </c>
      <c r="H7" s="10">
        <v>1770000</v>
      </c>
      <c r="I7" s="11">
        <v>210000</v>
      </c>
      <c r="J7" s="104"/>
      <c r="K7" s="12">
        <v>6033000</v>
      </c>
      <c r="L7" s="6" t="s">
        <v>17</v>
      </c>
      <c r="M7" s="6" t="s">
        <v>17</v>
      </c>
      <c r="N7" s="6"/>
      <c r="O7" s="6">
        <v>3</v>
      </c>
    </row>
    <row r="8" spans="1:15" ht="39" thickBot="1">
      <c r="A8" s="5" t="s">
        <v>114</v>
      </c>
      <c r="B8" s="6" t="s">
        <v>109</v>
      </c>
      <c r="C8" s="6" t="s">
        <v>115</v>
      </c>
      <c r="D8" s="6" t="s">
        <v>41</v>
      </c>
      <c r="E8" s="7">
        <v>5119000</v>
      </c>
      <c r="F8" s="8">
        <v>2047600</v>
      </c>
      <c r="G8" s="9">
        <v>5119000</v>
      </c>
      <c r="H8" s="10">
        <v>2047600</v>
      </c>
      <c r="I8" s="11">
        <v>300000</v>
      </c>
      <c r="J8" s="104"/>
      <c r="K8" s="12">
        <v>3071000</v>
      </c>
      <c r="L8" s="6" t="s">
        <v>17</v>
      </c>
      <c r="M8" s="12">
        <v>1050</v>
      </c>
      <c r="N8" s="6"/>
      <c r="O8" s="6">
        <v>3</v>
      </c>
    </row>
    <row r="9" spans="1:15" ht="39" thickBot="1">
      <c r="A9" s="5" t="s">
        <v>116</v>
      </c>
      <c r="B9" s="6" t="s">
        <v>112</v>
      </c>
      <c r="C9" s="6" t="s">
        <v>117</v>
      </c>
      <c r="D9" s="6" t="s">
        <v>118</v>
      </c>
      <c r="E9" s="7">
        <v>5687000</v>
      </c>
      <c r="F9" s="8">
        <v>1980000</v>
      </c>
      <c r="G9" s="9">
        <v>5687000</v>
      </c>
      <c r="H9" s="10">
        <v>1980000</v>
      </c>
      <c r="I9" s="11">
        <v>240000</v>
      </c>
      <c r="J9" s="104"/>
      <c r="K9" s="12">
        <v>3420000</v>
      </c>
      <c r="L9" s="6">
        <v>200</v>
      </c>
      <c r="M9" s="6" t="s">
        <v>17</v>
      </c>
      <c r="N9" s="6"/>
      <c r="O9" s="6">
        <v>3</v>
      </c>
    </row>
    <row r="10" spans="1:15" ht="51.75" thickBot="1">
      <c r="A10" s="5" t="s">
        <v>119</v>
      </c>
      <c r="B10" s="6" t="s">
        <v>114</v>
      </c>
      <c r="C10" s="6" t="s">
        <v>120</v>
      </c>
      <c r="D10" s="6" t="s">
        <v>54</v>
      </c>
      <c r="E10" s="7">
        <v>4504000</v>
      </c>
      <c r="F10" s="8">
        <v>1700000</v>
      </c>
      <c r="G10" s="9">
        <v>4504000</v>
      </c>
      <c r="H10" s="10">
        <v>1700000</v>
      </c>
      <c r="I10" s="11">
        <v>200000</v>
      </c>
      <c r="J10" s="104"/>
      <c r="K10" s="12">
        <v>2804000</v>
      </c>
      <c r="L10" s="6" t="s">
        <v>17</v>
      </c>
      <c r="M10" s="6" t="s">
        <v>17</v>
      </c>
      <c r="N10" s="6"/>
      <c r="O10" s="6">
        <v>3</v>
      </c>
    </row>
    <row r="11" spans="1:15" ht="39" thickBot="1">
      <c r="A11" s="5" t="s">
        <v>121</v>
      </c>
      <c r="B11" s="6" t="s">
        <v>116</v>
      </c>
      <c r="C11" s="6" t="s">
        <v>122</v>
      </c>
      <c r="D11" s="6" t="s">
        <v>123</v>
      </c>
      <c r="E11" s="7">
        <v>1500000</v>
      </c>
      <c r="F11" s="8">
        <v>600000</v>
      </c>
      <c r="G11" s="9">
        <v>1500000</v>
      </c>
      <c r="H11" s="10">
        <v>600000</v>
      </c>
      <c r="I11" s="11">
        <v>300000</v>
      </c>
      <c r="J11" s="104"/>
      <c r="K11" s="12">
        <v>900000</v>
      </c>
      <c r="L11" s="6" t="s">
        <v>17</v>
      </c>
      <c r="M11" s="6">
        <v>450</v>
      </c>
      <c r="N11" s="6"/>
      <c r="O11" s="6">
        <v>3</v>
      </c>
    </row>
    <row r="12" spans="1:15" ht="39" thickBot="1">
      <c r="A12" s="5" t="s">
        <v>124</v>
      </c>
      <c r="B12" s="6" t="s">
        <v>119</v>
      </c>
      <c r="C12" s="6" t="s">
        <v>125</v>
      </c>
      <c r="D12" s="6" t="s">
        <v>44</v>
      </c>
      <c r="E12" s="7">
        <v>20881000</v>
      </c>
      <c r="F12" s="8">
        <v>2680000</v>
      </c>
      <c r="G12" s="9">
        <v>20881000</v>
      </c>
      <c r="H12" s="10">
        <v>2680000</v>
      </c>
      <c r="I12" s="11">
        <v>300000</v>
      </c>
      <c r="J12" s="104"/>
      <c r="K12" s="12">
        <v>13500000</v>
      </c>
      <c r="L12" s="6" t="s">
        <v>17</v>
      </c>
      <c r="M12" s="6" t="s">
        <v>17</v>
      </c>
      <c r="N12" s="6"/>
      <c r="O12" s="6">
        <v>3</v>
      </c>
    </row>
    <row r="13" spans="1:15" ht="51.75" thickBot="1">
      <c r="A13" s="110" t="s">
        <v>126</v>
      </c>
      <c r="B13" s="45" t="s">
        <v>121</v>
      </c>
      <c r="C13" s="45" t="s">
        <v>127</v>
      </c>
      <c r="D13" s="45" t="s">
        <v>128</v>
      </c>
      <c r="E13" s="122">
        <v>1400000</v>
      </c>
      <c r="F13" s="47">
        <v>560000</v>
      </c>
      <c r="G13" s="46">
        <v>1400000</v>
      </c>
      <c r="H13" s="48">
        <v>560000</v>
      </c>
      <c r="I13" s="49">
        <v>300000</v>
      </c>
      <c r="J13" s="109"/>
      <c r="K13" s="50">
        <v>2230000</v>
      </c>
      <c r="L13" s="45">
        <v>400</v>
      </c>
      <c r="M13" s="45">
        <v>400</v>
      </c>
      <c r="N13" s="45" t="s">
        <v>129</v>
      </c>
      <c r="O13" s="45">
        <v>3</v>
      </c>
    </row>
    <row r="14" spans="1:15" ht="51.75" thickBot="1">
      <c r="A14" s="5" t="s">
        <v>130</v>
      </c>
      <c r="B14" s="6" t="s">
        <v>124</v>
      </c>
      <c r="C14" s="6" t="s">
        <v>131</v>
      </c>
      <c r="D14" s="6" t="s">
        <v>32</v>
      </c>
      <c r="E14" s="7">
        <v>9995000</v>
      </c>
      <c r="F14" s="8">
        <v>3030000</v>
      </c>
      <c r="G14" s="9">
        <v>9995000</v>
      </c>
      <c r="H14" s="10">
        <v>3030000</v>
      </c>
      <c r="I14" s="11">
        <v>300000</v>
      </c>
      <c r="J14" s="104"/>
      <c r="K14" s="12">
        <v>9800000</v>
      </c>
      <c r="L14" s="6" t="s">
        <v>17</v>
      </c>
      <c r="M14" s="6" t="s">
        <v>17</v>
      </c>
      <c r="N14" s="6"/>
      <c r="O14" s="6">
        <v>3</v>
      </c>
    </row>
    <row r="15" spans="1:15" ht="51.75" thickBot="1">
      <c r="A15" s="5" t="s">
        <v>169</v>
      </c>
      <c r="B15" s="6" t="s">
        <v>157</v>
      </c>
      <c r="C15" s="6" t="s">
        <v>170</v>
      </c>
      <c r="D15" s="6" t="s">
        <v>54</v>
      </c>
      <c r="E15" s="7">
        <v>5344000</v>
      </c>
      <c r="F15" s="8">
        <v>2137600</v>
      </c>
      <c r="G15" s="9">
        <v>5344000</v>
      </c>
      <c r="H15" s="10">
        <v>2137600</v>
      </c>
      <c r="I15" s="11">
        <v>300000</v>
      </c>
      <c r="J15" s="104"/>
      <c r="K15" s="6"/>
      <c r="L15" s="6" t="s">
        <v>17</v>
      </c>
      <c r="M15" s="6" t="s">
        <v>17</v>
      </c>
      <c r="N15" s="6"/>
      <c r="O15" s="6">
        <v>3</v>
      </c>
    </row>
    <row r="16" spans="1:15" ht="51.75" thickBot="1">
      <c r="A16" s="5" t="s">
        <v>171</v>
      </c>
      <c r="B16" s="6" t="s">
        <v>159</v>
      </c>
      <c r="C16" s="6" t="s">
        <v>172</v>
      </c>
      <c r="D16" s="6" t="s">
        <v>98</v>
      </c>
      <c r="E16" s="7">
        <v>3938000</v>
      </c>
      <c r="F16" s="8">
        <v>1575200</v>
      </c>
      <c r="G16" s="9">
        <v>3938000</v>
      </c>
      <c r="H16" s="10">
        <v>1575200</v>
      </c>
      <c r="I16" s="11">
        <v>250000</v>
      </c>
      <c r="J16" s="104"/>
      <c r="K16" s="12">
        <v>2363000</v>
      </c>
      <c r="L16" s="6">
        <v>800</v>
      </c>
      <c r="M16" s="6" t="s">
        <v>173</v>
      </c>
      <c r="N16" s="6"/>
      <c r="O16" s="6">
        <v>3</v>
      </c>
    </row>
    <row r="17" spans="1:15" ht="51.75" thickBot="1">
      <c r="A17" s="5" t="s">
        <v>235</v>
      </c>
      <c r="B17" s="6" t="s">
        <v>206</v>
      </c>
      <c r="C17" s="6" t="s">
        <v>236</v>
      </c>
      <c r="D17" s="6" t="s">
        <v>32</v>
      </c>
      <c r="E17" s="7">
        <v>9500000</v>
      </c>
      <c r="F17" s="8">
        <v>3800000</v>
      </c>
      <c r="G17" s="9">
        <v>9500000</v>
      </c>
      <c r="H17" s="10">
        <v>3800000</v>
      </c>
      <c r="I17" s="11">
        <v>300000</v>
      </c>
      <c r="J17" s="104"/>
      <c r="K17" s="12">
        <v>5700000</v>
      </c>
      <c r="L17" s="6" t="s">
        <v>17</v>
      </c>
      <c r="M17" s="6" t="s">
        <v>17</v>
      </c>
      <c r="N17" s="6"/>
      <c r="O17" s="6">
        <v>3</v>
      </c>
    </row>
    <row r="18" spans="1:15" ht="51.75" thickBot="1">
      <c r="A18" s="5" t="s">
        <v>237</v>
      </c>
      <c r="B18" s="6" t="s">
        <v>209</v>
      </c>
      <c r="C18" s="6" t="s">
        <v>238</v>
      </c>
      <c r="D18" s="6" t="s">
        <v>239</v>
      </c>
      <c r="E18" s="7">
        <v>2000000</v>
      </c>
      <c r="F18" s="8">
        <v>800000</v>
      </c>
      <c r="G18" s="9">
        <v>2000000</v>
      </c>
      <c r="H18" s="10">
        <v>800000</v>
      </c>
      <c r="I18" s="11">
        <v>170000</v>
      </c>
      <c r="J18" s="104"/>
      <c r="K18" s="12">
        <v>1200000</v>
      </c>
      <c r="L18" s="6" t="s">
        <v>17</v>
      </c>
      <c r="M18" s="6" t="s">
        <v>17</v>
      </c>
      <c r="N18" s="6"/>
      <c r="O18" s="6">
        <v>3</v>
      </c>
    </row>
    <row r="19" spans="1:15" ht="51.75" thickBot="1">
      <c r="A19" s="5" t="s">
        <v>240</v>
      </c>
      <c r="B19" s="6" t="s">
        <v>212</v>
      </c>
      <c r="C19" s="6" t="s">
        <v>241</v>
      </c>
      <c r="D19" s="6" t="s">
        <v>38</v>
      </c>
      <c r="E19" s="7">
        <v>4729000</v>
      </c>
      <c r="F19" s="8">
        <v>1140000</v>
      </c>
      <c r="G19" s="9">
        <v>4729000</v>
      </c>
      <c r="H19" s="10">
        <v>1140000</v>
      </c>
      <c r="I19" s="11">
        <v>120000</v>
      </c>
      <c r="J19" s="104"/>
      <c r="K19" s="12">
        <v>3589000</v>
      </c>
      <c r="L19" s="6" t="s">
        <v>17</v>
      </c>
      <c r="M19" s="6" t="s">
        <v>17</v>
      </c>
      <c r="N19" s="6"/>
      <c r="O19" s="6">
        <v>3</v>
      </c>
    </row>
    <row r="20" spans="1:15" ht="51.75" thickBot="1">
      <c r="A20" s="5" t="s">
        <v>305</v>
      </c>
      <c r="B20" s="6" t="s">
        <v>278</v>
      </c>
      <c r="C20" s="6" t="s">
        <v>306</v>
      </c>
      <c r="D20" s="6" t="s">
        <v>54</v>
      </c>
      <c r="E20" s="7">
        <v>7325000</v>
      </c>
      <c r="F20" s="8">
        <v>2330000</v>
      </c>
      <c r="G20" s="9">
        <v>7325000</v>
      </c>
      <c r="H20" s="10">
        <v>2330000</v>
      </c>
      <c r="I20" s="11">
        <v>290000</v>
      </c>
      <c r="J20" s="104"/>
      <c r="K20" s="12">
        <v>4396000</v>
      </c>
      <c r="L20" s="6" t="s">
        <v>17</v>
      </c>
      <c r="M20" s="6" t="s">
        <v>17</v>
      </c>
      <c r="N20" s="15"/>
      <c r="O20" s="6">
        <v>3</v>
      </c>
    </row>
    <row r="21" spans="1:15" ht="64.5" thickBot="1">
      <c r="A21" s="5" t="s">
        <v>332</v>
      </c>
      <c r="B21" s="6" t="s">
        <v>297</v>
      </c>
      <c r="C21" s="6" t="s">
        <v>333</v>
      </c>
      <c r="D21" s="6" t="s">
        <v>334</v>
      </c>
      <c r="E21" s="7">
        <v>3848000</v>
      </c>
      <c r="F21" s="8">
        <v>1140000</v>
      </c>
      <c r="G21" s="9">
        <v>3848000</v>
      </c>
      <c r="H21" s="10">
        <v>1140000</v>
      </c>
      <c r="I21" s="11">
        <v>120000</v>
      </c>
      <c r="J21" s="104"/>
      <c r="K21" s="12">
        <v>3048000</v>
      </c>
      <c r="L21" s="6">
        <v>400</v>
      </c>
      <c r="M21" s="6" t="s">
        <v>17</v>
      </c>
      <c r="N21" s="6"/>
      <c r="O21" s="6">
        <v>3</v>
      </c>
    </row>
    <row r="22" spans="1:15" ht="51.75" thickBot="1">
      <c r="A22" s="5" t="s">
        <v>335</v>
      </c>
      <c r="B22" s="6" t="s">
        <v>299</v>
      </c>
      <c r="C22" s="6" t="s">
        <v>336</v>
      </c>
      <c r="D22" s="6" t="s">
        <v>38</v>
      </c>
      <c r="E22" s="7">
        <v>2882000</v>
      </c>
      <c r="F22" s="8">
        <v>1152800</v>
      </c>
      <c r="G22" s="9">
        <v>2882000</v>
      </c>
      <c r="H22" s="10">
        <v>1152800</v>
      </c>
      <c r="I22" s="11">
        <v>130000</v>
      </c>
      <c r="J22" s="104"/>
      <c r="K22" s="12">
        <v>1729000</v>
      </c>
      <c r="L22" s="6" t="s">
        <v>17</v>
      </c>
      <c r="M22" s="6">
        <v>300</v>
      </c>
      <c r="N22" s="6"/>
      <c r="O22" s="6">
        <v>3</v>
      </c>
    </row>
    <row r="23" spans="1:15" ht="39" thickBot="1">
      <c r="A23" s="5" t="s">
        <v>340</v>
      </c>
      <c r="B23" s="6" t="s">
        <v>303</v>
      </c>
      <c r="C23" s="6" t="s">
        <v>341</v>
      </c>
      <c r="D23" s="6" t="s">
        <v>44</v>
      </c>
      <c r="E23" s="7">
        <v>1576000</v>
      </c>
      <c r="F23" s="8">
        <v>630400</v>
      </c>
      <c r="G23" s="9">
        <v>1576000</v>
      </c>
      <c r="H23" s="10">
        <v>630400</v>
      </c>
      <c r="I23" s="11">
        <v>260000</v>
      </c>
      <c r="J23" s="104"/>
      <c r="K23" s="12">
        <v>946000</v>
      </c>
      <c r="L23" s="6" t="s">
        <v>17</v>
      </c>
      <c r="M23" s="6" t="s">
        <v>17</v>
      </c>
      <c r="N23" s="6"/>
      <c r="O23" s="6">
        <v>3</v>
      </c>
    </row>
    <row r="24" spans="1:15" ht="51.75" thickBot="1">
      <c r="A24" s="5" t="s">
        <v>454</v>
      </c>
      <c r="B24" s="6" t="s">
        <v>405</v>
      </c>
      <c r="C24" s="6" t="s">
        <v>455</v>
      </c>
      <c r="D24" s="6" t="s">
        <v>456</v>
      </c>
      <c r="E24" s="7">
        <v>2535000</v>
      </c>
      <c r="F24" s="8">
        <v>1014000</v>
      </c>
      <c r="G24" s="9">
        <v>2535000</v>
      </c>
      <c r="H24" s="10">
        <v>1014000</v>
      </c>
      <c r="I24" s="11">
        <v>140000</v>
      </c>
      <c r="J24" s="104"/>
      <c r="K24" s="12">
        <v>2535000</v>
      </c>
      <c r="L24" s="6">
        <v>150</v>
      </c>
      <c r="M24" s="6" t="s">
        <v>457</v>
      </c>
      <c r="N24" s="6"/>
      <c r="O24" s="6">
        <v>3</v>
      </c>
    </row>
    <row r="25" spans="1:15" ht="64.5" thickBot="1">
      <c r="A25" s="110" t="s">
        <v>458</v>
      </c>
      <c r="B25" s="45" t="s">
        <v>408</v>
      </c>
      <c r="C25" s="45" t="s">
        <v>459</v>
      </c>
      <c r="D25" s="45" t="s">
        <v>460</v>
      </c>
      <c r="E25" s="122">
        <v>800000</v>
      </c>
      <c r="F25" s="47">
        <v>320000</v>
      </c>
      <c r="G25" s="46">
        <v>800000</v>
      </c>
      <c r="H25" s="48">
        <v>320000</v>
      </c>
      <c r="I25" s="49">
        <v>300000</v>
      </c>
      <c r="J25" s="109"/>
      <c r="K25" s="50">
        <v>480000</v>
      </c>
      <c r="L25" s="45" t="s">
        <v>17</v>
      </c>
      <c r="M25" s="45" t="s">
        <v>17</v>
      </c>
      <c r="N25" s="45"/>
      <c r="O25" s="45">
        <v>3</v>
      </c>
    </row>
    <row r="26" spans="1:15" ht="39" thickBot="1">
      <c r="A26" s="5" t="s">
        <v>461</v>
      </c>
      <c r="B26" s="63" t="s">
        <v>410</v>
      </c>
      <c r="C26" s="63" t="s">
        <v>462</v>
      </c>
      <c r="D26" s="6" t="s">
        <v>44</v>
      </c>
      <c r="E26" s="7">
        <v>7050000</v>
      </c>
      <c r="F26" s="8">
        <v>1700000</v>
      </c>
      <c r="G26" s="73">
        <v>7050000</v>
      </c>
      <c r="H26" s="74">
        <v>1700000</v>
      </c>
      <c r="I26" s="59">
        <v>200000</v>
      </c>
      <c r="J26" s="104"/>
      <c r="K26" s="78">
        <v>4230000</v>
      </c>
      <c r="L26" s="63" t="s">
        <v>17</v>
      </c>
      <c r="M26" s="63">
        <v>800</v>
      </c>
      <c r="N26" s="6"/>
      <c r="O26" s="6">
        <v>3</v>
      </c>
    </row>
    <row r="27" spans="1:15" ht="77.25" thickBot="1">
      <c r="A27" s="70" t="s">
        <v>463</v>
      </c>
      <c r="B27" s="56"/>
      <c r="C27" s="54"/>
      <c r="D27" s="16" t="s">
        <v>465</v>
      </c>
      <c r="E27" s="17">
        <v>2017000</v>
      </c>
      <c r="F27" s="145">
        <v>806800</v>
      </c>
      <c r="G27" s="56"/>
      <c r="H27" s="54"/>
      <c r="I27" s="57"/>
      <c r="J27" s="104"/>
      <c r="K27" s="56"/>
      <c r="L27" s="54"/>
      <c r="M27" s="57"/>
      <c r="N27" s="16" t="s">
        <v>466</v>
      </c>
      <c r="O27" s="16">
        <v>3</v>
      </c>
    </row>
    <row r="28" spans="1:15" ht="77.25" thickBot="1">
      <c r="A28" s="70" t="s">
        <v>467</v>
      </c>
      <c r="B28" s="69" t="s">
        <v>412</v>
      </c>
      <c r="C28" s="55" t="s">
        <v>464</v>
      </c>
      <c r="D28" s="16" t="s">
        <v>468</v>
      </c>
      <c r="E28" s="17">
        <v>865000</v>
      </c>
      <c r="F28" s="145">
        <v>346000</v>
      </c>
      <c r="G28" s="58">
        <v>3061000</v>
      </c>
      <c r="H28" s="65">
        <v>1152800</v>
      </c>
      <c r="I28" s="59">
        <v>280000</v>
      </c>
      <c r="J28" s="104"/>
      <c r="K28" s="62">
        <v>1837000</v>
      </c>
      <c r="L28" s="55">
        <v>300</v>
      </c>
      <c r="M28" s="63">
        <v>300</v>
      </c>
      <c r="N28" s="16"/>
      <c r="O28" s="16">
        <v>3</v>
      </c>
    </row>
    <row r="29" spans="1:15" ht="51.75" thickBot="1">
      <c r="A29" s="70" t="s">
        <v>469</v>
      </c>
      <c r="B29" s="64"/>
      <c r="C29" s="5"/>
      <c r="D29" s="6" t="s">
        <v>470</v>
      </c>
      <c r="E29" s="24">
        <v>179000</v>
      </c>
      <c r="F29" s="94">
        <v>0</v>
      </c>
      <c r="G29" s="60"/>
      <c r="H29" s="66"/>
      <c r="I29" s="14"/>
      <c r="J29" s="104"/>
      <c r="K29" s="64"/>
      <c r="L29" s="68"/>
      <c r="M29" s="13"/>
      <c r="N29" s="19" t="s">
        <v>292</v>
      </c>
      <c r="O29" s="6">
        <v>3</v>
      </c>
    </row>
    <row r="30" spans="1:15" ht="51.75" thickBot="1">
      <c r="A30" s="5" t="s">
        <v>471</v>
      </c>
      <c r="B30" s="6" t="s">
        <v>415</v>
      </c>
      <c r="C30" s="6" t="s">
        <v>472</v>
      </c>
      <c r="D30" s="6" t="s">
        <v>473</v>
      </c>
      <c r="E30" s="7">
        <v>1200000</v>
      </c>
      <c r="F30" s="8">
        <v>480000</v>
      </c>
      <c r="G30" s="9">
        <v>1200000</v>
      </c>
      <c r="H30" s="10">
        <v>480000</v>
      </c>
      <c r="I30" s="11">
        <v>300000</v>
      </c>
      <c r="J30" s="104"/>
      <c r="K30" s="12">
        <v>720000</v>
      </c>
      <c r="L30" s="6" t="s">
        <v>17</v>
      </c>
      <c r="M30" s="6">
        <v>300</v>
      </c>
      <c r="N30" s="19" t="s">
        <v>51</v>
      </c>
      <c r="O30" s="6">
        <v>3</v>
      </c>
    </row>
    <row r="31" spans="1:15" ht="39" thickBot="1">
      <c r="A31" s="5" t="s">
        <v>489</v>
      </c>
      <c r="B31" s="6" t="s">
        <v>433</v>
      </c>
      <c r="C31" s="6" t="s">
        <v>490</v>
      </c>
      <c r="D31" s="6" t="s">
        <v>41</v>
      </c>
      <c r="E31" s="7">
        <v>3800000</v>
      </c>
      <c r="F31" s="8">
        <v>1520000</v>
      </c>
      <c r="G31" s="9">
        <v>3800000</v>
      </c>
      <c r="H31" s="10">
        <v>1520000</v>
      </c>
      <c r="I31" s="11">
        <v>300000</v>
      </c>
      <c r="J31" s="104"/>
      <c r="K31" s="25">
        <v>2280000</v>
      </c>
      <c r="L31" s="6">
        <v>300</v>
      </c>
      <c r="M31" s="6">
        <v>300</v>
      </c>
      <c r="N31" s="6"/>
      <c r="O31" s="6">
        <v>3</v>
      </c>
    </row>
    <row r="32" spans="1:15" ht="15.75" thickBot="1">
      <c r="A32" s="26"/>
      <c r="B32" s="27"/>
      <c r="C32" s="28" t="s">
        <v>574</v>
      </c>
      <c r="D32" s="29"/>
      <c r="E32" s="30">
        <f>SUM(E4:E31)</f>
        <v>126263000</v>
      </c>
      <c r="F32" s="29"/>
      <c r="G32" s="30">
        <f>SUM(G4:G31)</f>
        <v>126263000</v>
      </c>
      <c r="H32" s="31"/>
      <c r="I32" s="29"/>
      <c r="J32" s="30">
        <f>SUM(J4:J31)</f>
        <v>0</v>
      </c>
      <c r="K32" s="29"/>
      <c r="L32" s="31"/>
      <c r="M32" s="31"/>
      <c r="N32" s="29"/>
      <c r="O32" s="31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1"/>
  <sheetViews>
    <sheetView view="pageBreakPreview" zoomScaleSheetLayoutView="100" workbookViewId="0" topLeftCell="A1">
      <pane ySplit="3" topLeftCell="A4" activePane="bottomLeft" state="frozen"/>
      <selection pane="bottomLeft" activeCell="A4" sqref="A4"/>
    </sheetView>
  </sheetViews>
  <sheetFormatPr defaultColWidth="9.140625" defaultRowHeight="15"/>
  <cols>
    <col min="1" max="1" width="4.421875" style="0" bestFit="1" customWidth="1"/>
    <col min="2" max="2" width="5.00390625" style="0" bestFit="1" customWidth="1"/>
    <col min="3" max="3" width="16.140625" style="0" customWidth="1"/>
    <col min="4" max="4" width="14.8515625" style="0" customWidth="1"/>
    <col min="5" max="5" width="12.8515625" style="0" bestFit="1" customWidth="1"/>
    <col min="6" max="6" width="11.7109375" style="0" bestFit="1" customWidth="1"/>
    <col min="7" max="7" width="12.8515625" style="0" bestFit="1" customWidth="1"/>
    <col min="8" max="8" width="12.140625" style="0" customWidth="1"/>
    <col min="10" max="10" width="10.8515625" style="0" customWidth="1"/>
    <col min="11" max="11" width="10.421875" style="0" bestFit="1" customWidth="1"/>
    <col min="12" max="12" width="9.57421875" style="0" bestFit="1" customWidth="1"/>
    <col min="14" max="14" width="16.140625" style="0" customWidth="1"/>
    <col min="15" max="15" width="4.00390625" style="0" bestFit="1" customWidth="1"/>
  </cols>
  <sheetData>
    <row r="2" ht="15" thickBot="1"/>
    <row r="3" spans="1:15" ht="77.25" thickBo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  <c r="J3" s="4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576</v>
      </c>
    </row>
    <row r="4" spans="1:15" ht="51.75" thickBot="1">
      <c r="A4" s="5" t="s">
        <v>52</v>
      </c>
      <c r="B4" s="6" t="s">
        <v>47</v>
      </c>
      <c r="C4" s="6" t="s">
        <v>53</v>
      </c>
      <c r="D4" s="6" t="s">
        <v>54</v>
      </c>
      <c r="E4" s="7">
        <v>5007000</v>
      </c>
      <c r="F4" s="8">
        <v>1700000</v>
      </c>
      <c r="G4" s="9">
        <v>5007000</v>
      </c>
      <c r="H4" s="10">
        <v>1700000</v>
      </c>
      <c r="I4" s="11">
        <v>200000</v>
      </c>
      <c r="J4" s="104"/>
      <c r="K4" s="12">
        <v>3005000</v>
      </c>
      <c r="L4" s="6" t="s">
        <v>17</v>
      </c>
      <c r="M4" s="6" t="s">
        <v>17</v>
      </c>
      <c r="N4" s="6"/>
      <c r="O4" s="6">
        <v>4</v>
      </c>
    </row>
    <row r="5" spans="1:15" ht="64.5" thickBot="1">
      <c r="A5" s="5" t="s">
        <v>58</v>
      </c>
      <c r="B5" s="6" t="s">
        <v>55</v>
      </c>
      <c r="C5" s="6" t="s">
        <v>59</v>
      </c>
      <c r="D5" s="6" t="s">
        <v>60</v>
      </c>
      <c r="E5" s="7">
        <v>2852000</v>
      </c>
      <c r="F5" s="8">
        <v>1140800</v>
      </c>
      <c r="G5" s="9">
        <v>2852000</v>
      </c>
      <c r="H5" s="10">
        <v>1140800</v>
      </c>
      <c r="I5" s="11">
        <v>180000</v>
      </c>
      <c r="J5" s="104"/>
      <c r="K5" s="12">
        <v>1711000</v>
      </c>
      <c r="L5" s="6" t="s">
        <v>17</v>
      </c>
      <c r="M5" s="6" t="s">
        <v>17</v>
      </c>
      <c r="N5" s="6"/>
      <c r="O5" s="6">
        <v>4</v>
      </c>
    </row>
    <row r="6" spans="1:15" ht="39" thickBot="1">
      <c r="A6" s="5" t="s">
        <v>61</v>
      </c>
      <c r="B6" s="6" t="s">
        <v>58</v>
      </c>
      <c r="C6" s="6" t="s">
        <v>62</v>
      </c>
      <c r="D6" s="6" t="s">
        <v>63</v>
      </c>
      <c r="E6" s="7">
        <v>10987000</v>
      </c>
      <c r="F6" s="8">
        <v>2330000</v>
      </c>
      <c r="G6" s="9">
        <v>10987000</v>
      </c>
      <c r="H6" s="10">
        <v>2330000</v>
      </c>
      <c r="I6" s="11">
        <v>290000</v>
      </c>
      <c r="J6" s="104"/>
      <c r="K6" s="12">
        <v>7400000</v>
      </c>
      <c r="L6" s="12">
        <v>1000</v>
      </c>
      <c r="M6" s="6">
        <v>500</v>
      </c>
      <c r="N6" s="6"/>
      <c r="O6" s="6">
        <v>4</v>
      </c>
    </row>
    <row r="7" spans="1:15" ht="39" thickBot="1">
      <c r="A7" s="5" t="s">
        <v>132</v>
      </c>
      <c r="B7" s="6" t="s">
        <v>126</v>
      </c>
      <c r="C7" s="6" t="s">
        <v>133</v>
      </c>
      <c r="D7" s="6" t="s">
        <v>41</v>
      </c>
      <c r="E7" s="7">
        <v>1756000</v>
      </c>
      <c r="F7" s="8">
        <v>702400</v>
      </c>
      <c r="G7" s="9">
        <v>1756000</v>
      </c>
      <c r="H7" s="10">
        <v>702400</v>
      </c>
      <c r="I7" s="11">
        <v>240000</v>
      </c>
      <c r="J7" s="104"/>
      <c r="K7" s="12">
        <v>1054000</v>
      </c>
      <c r="L7" s="6">
        <v>800</v>
      </c>
      <c r="M7" s="6" t="s">
        <v>17</v>
      </c>
      <c r="N7" s="6"/>
      <c r="O7" s="6">
        <v>4</v>
      </c>
    </row>
    <row r="8" spans="1:15" ht="64.5" thickBot="1">
      <c r="A8" s="5" t="s">
        <v>134</v>
      </c>
      <c r="B8" s="6" t="s">
        <v>130</v>
      </c>
      <c r="C8" s="6" t="s">
        <v>135</v>
      </c>
      <c r="D8" s="6" t="s">
        <v>136</v>
      </c>
      <c r="E8" s="7">
        <v>1600000</v>
      </c>
      <c r="F8" s="8">
        <v>640000</v>
      </c>
      <c r="G8" s="9">
        <v>1600000</v>
      </c>
      <c r="H8" s="10">
        <v>640000</v>
      </c>
      <c r="I8" s="11">
        <v>300000</v>
      </c>
      <c r="J8" s="104"/>
      <c r="K8" s="12">
        <v>960000</v>
      </c>
      <c r="L8" s="6">
        <v>500</v>
      </c>
      <c r="M8" s="6">
        <v>500</v>
      </c>
      <c r="N8" s="6"/>
      <c r="O8" s="6">
        <v>4</v>
      </c>
    </row>
    <row r="9" spans="1:15" ht="39" thickBot="1">
      <c r="A9" s="5" t="s">
        <v>316</v>
      </c>
      <c r="B9" s="6" t="s">
        <v>282</v>
      </c>
      <c r="C9" s="6" t="s">
        <v>317</v>
      </c>
      <c r="D9" s="6" t="s">
        <v>41</v>
      </c>
      <c r="E9" s="7">
        <v>2800000</v>
      </c>
      <c r="F9" s="8">
        <v>1120000</v>
      </c>
      <c r="G9" s="9">
        <v>2800000</v>
      </c>
      <c r="H9" s="10">
        <v>1120000</v>
      </c>
      <c r="I9" s="11">
        <v>300000</v>
      </c>
      <c r="J9" s="104"/>
      <c r="K9" s="12">
        <v>1680000</v>
      </c>
      <c r="L9" s="6" t="s">
        <v>17</v>
      </c>
      <c r="M9" s="12">
        <v>2200</v>
      </c>
      <c r="N9" s="15"/>
      <c r="O9" s="6">
        <v>4</v>
      </c>
    </row>
    <row r="10" spans="1:15" ht="39" thickBot="1">
      <c r="A10" s="5" t="s">
        <v>318</v>
      </c>
      <c r="B10" s="6" t="s">
        <v>284</v>
      </c>
      <c r="C10" s="6" t="s">
        <v>319</v>
      </c>
      <c r="D10" s="6" t="s">
        <v>41</v>
      </c>
      <c r="E10" s="7">
        <v>4013000</v>
      </c>
      <c r="F10" s="8">
        <v>1605200</v>
      </c>
      <c r="G10" s="9">
        <v>4013000</v>
      </c>
      <c r="H10" s="10">
        <v>1605200</v>
      </c>
      <c r="I10" s="11">
        <v>270000</v>
      </c>
      <c r="J10" s="104"/>
      <c r="K10" s="12">
        <v>2408000</v>
      </c>
      <c r="L10" s="6">
        <v>500</v>
      </c>
      <c r="M10" s="12">
        <v>1500</v>
      </c>
      <c r="N10" s="15"/>
      <c r="O10" s="6">
        <v>4</v>
      </c>
    </row>
    <row r="11" spans="1:15" ht="39" thickBot="1">
      <c r="A11" s="5" t="s">
        <v>322</v>
      </c>
      <c r="B11" s="6" t="s">
        <v>288</v>
      </c>
      <c r="C11" s="6" t="s">
        <v>323</v>
      </c>
      <c r="D11" s="6" t="s">
        <v>41</v>
      </c>
      <c r="E11" s="7">
        <v>4300000</v>
      </c>
      <c r="F11" s="8">
        <v>1720000</v>
      </c>
      <c r="G11" s="9">
        <v>4300000</v>
      </c>
      <c r="H11" s="10">
        <v>1720000</v>
      </c>
      <c r="I11" s="11">
        <v>300000</v>
      </c>
      <c r="J11" s="104"/>
      <c r="K11" s="12">
        <v>2580000</v>
      </c>
      <c r="L11" s="6" t="s">
        <v>17</v>
      </c>
      <c r="M11" s="6" t="s">
        <v>17</v>
      </c>
      <c r="N11" s="15"/>
      <c r="O11" s="6">
        <v>4</v>
      </c>
    </row>
    <row r="12" spans="1:15" ht="64.5" thickBot="1">
      <c r="A12" s="5" t="s">
        <v>337</v>
      </c>
      <c r="B12" s="6" t="s">
        <v>301</v>
      </c>
      <c r="C12" s="6" t="s">
        <v>338</v>
      </c>
      <c r="D12" s="6" t="s">
        <v>339</v>
      </c>
      <c r="E12" s="7">
        <v>3914000</v>
      </c>
      <c r="F12" s="8">
        <v>1280000</v>
      </c>
      <c r="G12" s="9">
        <v>3914000</v>
      </c>
      <c r="H12" s="10">
        <v>1280000</v>
      </c>
      <c r="I12" s="11">
        <v>140000</v>
      </c>
      <c r="J12" s="104"/>
      <c r="K12" s="12">
        <v>2349000</v>
      </c>
      <c r="L12" s="6" t="s">
        <v>17</v>
      </c>
      <c r="M12" s="6" t="s">
        <v>17</v>
      </c>
      <c r="N12" s="6"/>
      <c r="O12" s="6">
        <v>4</v>
      </c>
    </row>
    <row r="13" spans="1:15" ht="77.25" thickBot="1">
      <c r="A13" s="5" t="s">
        <v>476</v>
      </c>
      <c r="B13" s="6" t="s">
        <v>419</v>
      </c>
      <c r="C13" s="6" t="s">
        <v>477</v>
      </c>
      <c r="D13" s="6" t="s">
        <v>478</v>
      </c>
      <c r="E13" s="7">
        <v>3621000</v>
      </c>
      <c r="F13" s="8">
        <v>1448400</v>
      </c>
      <c r="G13" s="9">
        <v>3621000</v>
      </c>
      <c r="H13" s="10">
        <v>1448400</v>
      </c>
      <c r="I13" s="11">
        <v>300000</v>
      </c>
      <c r="J13" s="104"/>
      <c r="K13" s="12">
        <v>2173000</v>
      </c>
      <c r="L13" s="6">
        <v>500</v>
      </c>
      <c r="M13" s="6">
        <v>450</v>
      </c>
      <c r="N13" s="6"/>
      <c r="O13" s="6">
        <v>4</v>
      </c>
    </row>
    <row r="14" spans="1:15" ht="39" thickBot="1">
      <c r="A14" s="110" t="s">
        <v>491</v>
      </c>
      <c r="B14" s="45" t="s">
        <v>436</v>
      </c>
      <c r="C14" s="45" t="s">
        <v>492</v>
      </c>
      <c r="D14" s="45" t="s">
        <v>44</v>
      </c>
      <c r="E14" s="122">
        <v>13600000</v>
      </c>
      <c r="F14" s="47">
        <v>5400000</v>
      </c>
      <c r="G14" s="46">
        <v>13600000</v>
      </c>
      <c r="H14" s="48">
        <v>5400000</v>
      </c>
      <c r="I14" s="49">
        <v>300000</v>
      </c>
      <c r="J14" s="109"/>
      <c r="K14" s="126">
        <v>8160000</v>
      </c>
      <c r="L14" s="45">
        <v>600</v>
      </c>
      <c r="M14" s="45" t="s">
        <v>493</v>
      </c>
      <c r="N14" s="134" t="s">
        <v>486</v>
      </c>
      <c r="O14" s="45">
        <v>4</v>
      </c>
    </row>
    <row r="15" spans="1:15" ht="39" thickBot="1">
      <c r="A15" s="5" t="s">
        <v>494</v>
      </c>
      <c r="B15" s="6" t="s">
        <v>438</v>
      </c>
      <c r="C15" s="6" t="s">
        <v>495</v>
      </c>
      <c r="D15" s="6" t="s">
        <v>71</v>
      </c>
      <c r="E15" s="7">
        <v>5691000</v>
      </c>
      <c r="F15" s="8">
        <v>2190000</v>
      </c>
      <c r="G15" s="9">
        <v>5691000</v>
      </c>
      <c r="H15" s="10">
        <v>2190000</v>
      </c>
      <c r="I15" s="11">
        <v>270000</v>
      </c>
      <c r="J15" s="104"/>
      <c r="K15" s="25">
        <v>3415000</v>
      </c>
      <c r="L15" s="6">
        <v>500</v>
      </c>
      <c r="M15" s="6" t="s">
        <v>17</v>
      </c>
      <c r="N15" s="6"/>
      <c r="O15" s="6">
        <v>4</v>
      </c>
    </row>
    <row r="16" spans="1:15" ht="39" thickBot="1">
      <c r="A16" s="5" t="s">
        <v>496</v>
      </c>
      <c r="B16" s="6" t="s">
        <v>440</v>
      </c>
      <c r="C16" s="6" t="s">
        <v>497</v>
      </c>
      <c r="D16" s="6" t="s">
        <v>35</v>
      </c>
      <c r="E16" s="7">
        <v>5286000</v>
      </c>
      <c r="F16" s="8">
        <v>2114400</v>
      </c>
      <c r="G16" s="9">
        <v>5286000</v>
      </c>
      <c r="H16" s="10">
        <v>2114400</v>
      </c>
      <c r="I16" s="11">
        <v>300000</v>
      </c>
      <c r="J16" s="104"/>
      <c r="K16" s="25">
        <v>3172000</v>
      </c>
      <c r="L16" s="6">
        <v>800</v>
      </c>
      <c r="M16" s="12">
        <v>1850</v>
      </c>
      <c r="N16" s="116" t="s">
        <v>498</v>
      </c>
      <c r="O16" s="6">
        <v>4</v>
      </c>
    </row>
    <row r="17" spans="1:15" ht="51.75" thickBot="1">
      <c r="A17" s="5" t="s">
        <v>499</v>
      </c>
      <c r="B17" s="6" t="s">
        <v>443</v>
      </c>
      <c r="C17" s="6" t="s">
        <v>500</v>
      </c>
      <c r="D17" s="6" t="s">
        <v>111</v>
      </c>
      <c r="E17" s="7">
        <v>4921000</v>
      </c>
      <c r="F17" s="8">
        <v>1968400</v>
      </c>
      <c r="G17" s="9">
        <v>4921000</v>
      </c>
      <c r="H17" s="10">
        <v>1968400</v>
      </c>
      <c r="I17" s="11">
        <v>300000</v>
      </c>
      <c r="J17" s="104"/>
      <c r="K17" s="25">
        <v>4300000</v>
      </c>
      <c r="L17" s="6">
        <v>500</v>
      </c>
      <c r="M17" s="6" t="s">
        <v>17</v>
      </c>
      <c r="N17" s="6" t="s">
        <v>501</v>
      </c>
      <c r="O17" s="6">
        <v>4</v>
      </c>
    </row>
    <row r="18" spans="1:15" ht="64.5" thickBot="1">
      <c r="A18" s="5" t="s">
        <v>502</v>
      </c>
      <c r="B18" s="6" t="s">
        <v>445</v>
      </c>
      <c r="C18" s="6" t="s">
        <v>503</v>
      </c>
      <c r="D18" s="6" t="s">
        <v>504</v>
      </c>
      <c r="E18" s="7">
        <v>5039000</v>
      </c>
      <c r="F18" s="8">
        <v>2015600</v>
      </c>
      <c r="G18" s="9">
        <v>5039000</v>
      </c>
      <c r="H18" s="10">
        <v>2015600</v>
      </c>
      <c r="I18" s="11">
        <v>300000</v>
      </c>
      <c r="J18" s="104"/>
      <c r="K18" s="25">
        <v>3024000</v>
      </c>
      <c r="L18" s="6" t="s">
        <v>17</v>
      </c>
      <c r="M18" s="6" t="s">
        <v>17</v>
      </c>
      <c r="N18" s="6"/>
      <c r="O18" s="6">
        <v>4</v>
      </c>
    </row>
    <row r="19" spans="1:15" ht="51.75" thickBot="1">
      <c r="A19" s="5" t="s">
        <v>505</v>
      </c>
      <c r="B19" s="6" t="s">
        <v>448</v>
      </c>
      <c r="C19" s="6" t="s">
        <v>506</v>
      </c>
      <c r="D19" s="6" t="s">
        <v>54</v>
      </c>
      <c r="E19" s="7">
        <v>10000000</v>
      </c>
      <c r="F19" s="8">
        <v>4000000</v>
      </c>
      <c r="G19" s="9">
        <v>10000000</v>
      </c>
      <c r="H19" s="10">
        <v>4000000</v>
      </c>
      <c r="I19" s="11">
        <v>300000</v>
      </c>
      <c r="J19" s="104"/>
      <c r="K19" s="25">
        <v>10000000</v>
      </c>
      <c r="L19" s="6" t="s">
        <v>17</v>
      </c>
      <c r="M19" s="6" t="s">
        <v>17</v>
      </c>
      <c r="N19" s="6"/>
      <c r="O19" s="6">
        <v>4</v>
      </c>
    </row>
    <row r="20" spans="1:15" ht="51.75" thickBot="1">
      <c r="A20" s="5" t="s">
        <v>572</v>
      </c>
      <c r="B20" s="6" t="s">
        <v>511</v>
      </c>
      <c r="C20" s="6" t="s">
        <v>573</v>
      </c>
      <c r="D20" s="6" t="s">
        <v>211</v>
      </c>
      <c r="E20" s="7">
        <v>1106000</v>
      </c>
      <c r="F20" s="8">
        <v>442400</v>
      </c>
      <c r="G20" s="9">
        <v>1106000</v>
      </c>
      <c r="H20" s="10">
        <v>442400</v>
      </c>
      <c r="I20" s="11">
        <v>190000</v>
      </c>
      <c r="J20" s="104"/>
      <c r="K20" s="12">
        <v>664000</v>
      </c>
      <c r="L20" s="6" t="s">
        <v>17</v>
      </c>
      <c r="M20" s="6" t="s">
        <v>17</v>
      </c>
      <c r="N20" s="6"/>
      <c r="O20" s="6">
        <v>4</v>
      </c>
    </row>
    <row r="21" spans="1:15" ht="15.75" thickBot="1">
      <c r="A21" s="26"/>
      <c r="B21" s="27"/>
      <c r="C21" s="28" t="s">
        <v>574</v>
      </c>
      <c r="D21" s="29"/>
      <c r="E21" s="30">
        <f>SUM(E4:E20)</f>
        <v>86493000</v>
      </c>
      <c r="F21" s="29"/>
      <c r="G21" s="30">
        <f>SUM(G4:G20)</f>
        <v>86493000</v>
      </c>
      <c r="H21" s="31"/>
      <c r="I21" s="29"/>
      <c r="J21" s="30">
        <f>SUM(J4:J20)</f>
        <v>0</v>
      </c>
      <c r="K21" s="29"/>
      <c r="L21" s="31"/>
      <c r="M21" s="31"/>
      <c r="N21" s="29"/>
      <c r="O21" s="31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4"/>
  <sheetViews>
    <sheetView view="pageBreakPreview" zoomScaleSheetLayoutView="100" workbookViewId="0" topLeftCell="A1">
      <pane ySplit="3" topLeftCell="A4" activePane="bottomLeft" state="frozen"/>
      <selection pane="bottomLeft" activeCell="A4" sqref="A4"/>
    </sheetView>
  </sheetViews>
  <sheetFormatPr defaultColWidth="9.140625" defaultRowHeight="15"/>
  <cols>
    <col min="1" max="1" width="4.421875" style="0" bestFit="1" customWidth="1"/>
    <col min="2" max="2" width="5.00390625" style="0" bestFit="1" customWidth="1"/>
    <col min="3" max="3" width="16.140625" style="0" customWidth="1"/>
    <col min="4" max="4" width="14.8515625" style="0" customWidth="1"/>
    <col min="5" max="5" width="12.8515625" style="0" bestFit="1" customWidth="1"/>
    <col min="6" max="6" width="11.7109375" style="0" bestFit="1" customWidth="1"/>
    <col min="7" max="7" width="12.8515625" style="0" bestFit="1" customWidth="1"/>
    <col min="8" max="8" width="12.140625" style="0" customWidth="1"/>
    <col min="10" max="10" width="10.8515625" style="0" customWidth="1"/>
    <col min="11" max="11" width="10.421875" style="0" bestFit="1" customWidth="1"/>
    <col min="12" max="12" width="9.57421875" style="0" bestFit="1" customWidth="1"/>
    <col min="14" max="14" width="16.140625" style="0" customWidth="1"/>
    <col min="15" max="15" width="4.00390625" style="0" bestFit="1" customWidth="1"/>
  </cols>
  <sheetData>
    <row r="2" ht="15" thickBot="1"/>
    <row r="3" spans="1:15" ht="77.25" thickBo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  <c r="J3" s="4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576</v>
      </c>
    </row>
    <row r="4" spans="1:15" ht="51.75" thickBot="1">
      <c r="A4" s="5" t="s">
        <v>144</v>
      </c>
      <c r="B4" s="6" t="s">
        <v>140</v>
      </c>
      <c r="C4" s="6" t="s">
        <v>145</v>
      </c>
      <c r="D4" s="6" t="s">
        <v>146</v>
      </c>
      <c r="E4" s="7">
        <v>5060000</v>
      </c>
      <c r="F4" s="8">
        <v>2024000</v>
      </c>
      <c r="G4" s="9">
        <v>5060000</v>
      </c>
      <c r="H4" s="10">
        <v>2024000</v>
      </c>
      <c r="I4" s="11">
        <v>300000</v>
      </c>
      <c r="J4" s="104"/>
      <c r="K4" s="12">
        <v>3036000</v>
      </c>
      <c r="L4" s="12">
        <v>1600</v>
      </c>
      <c r="M4" s="12">
        <v>2000</v>
      </c>
      <c r="N4" s="6"/>
      <c r="O4" s="6">
        <v>5</v>
      </c>
    </row>
    <row r="5" spans="1:15" ht="90" thickBot="1">
      <c r="A5" s="5" t="s">
        <v>229</v>
      </c>
      <c r="B5" s="6" t="s">
        <v>202</v>
      </c>
      <c r="C5" s="6" t="s">
        <v>230</v>
      </c>
      <c r="D5" s="6" t="s">
        <v>231</v>
      </c>
      <c r="E5" s="7">
        <v>2463000</v>
      </c>
      <c r="F5" s="8">
        <v>985200</v>
      </c>
      <c r="G5" s="9">
        <v>2463000</v>
      </c>
      <c r="H5" s="10">
        <v>985200</v>
      </c>
      <c r="I5" s="11">
        <v>150000</v>
      </c>
      <c r="J5" s="104"/>
      <c r="K5" s="12">
        <v>1500000</v>
      </c>
      <c r="L5" s="6">
        <v>380</v>
      </c>
      <c r="M5" s="6" t="s">
        <v>17</v>
      </c>
      <c r="N5" s="6"/>
      <c r="O5" s="6">
        <v>5</v>
      </c>
    </row>
    <row r="6" spans="1:15" ht="39" thickBot="1">
      <c r="A6" s="5" t="s">
        <v>286</v>
      </c>
      <c r="B6" s="63" t="s">
        <v>263</v>
      </c>
      <c r="C6" s="63" t="s">
        <v>287</v>
      </c>
      <c r="D6" s="6" t="s">
        <v>63</v>
      </c>
      <c r="E6" s="7">
        <v>5056000</v>
      </c>
      <c r="F6" s="8">
        <v>2022400</v>
      </c>
      <c r="G6" s="73">
        <v>5056000</v>
      </c>
      <c r="H6" s="74">
        <v>2022400</v>
      </c>
      <c r="I6" s="59">
        <v>300000</v>
      </c>
      <c r="J6" s="104"/>
      <c r="K6" s="78">
        <v>3034000</v>
      </c>
      <c r="L6" s="78">
        <v>1430</v>
      </c>
      <c r="M6" s="63" t="s">
        <v>17</v>
      </c>
      <c r="N6" s="6"/>
      <c r="O6" s="6">
        <v>5</v>
      </c>
    </row>
    <row r="7" spans="1:15" ht="51.75" thickBot="1">
      <c r="A7" s="70" t="s">
        <v>288</v>
      </c>
      <c r="B7" s="72" t="s">
        <v>265</v>
      </c>
      <c r="C7" s="71" t="s">
        <v>289</v>
      </c>
      <c r="D7" s="16" t="s">
        <v>290</v>
      </c>
      <c r="E7" s="17">
        <v>4127000</v>
      </c>
      <c r="F7" s="145">
        <v>1650800</v>
      </c>
      <c r="G7" s="75">
        <v>4787000</v>
      </c>
      <c r="H7" s="81">
        <v>1650800</v>
      </c>
      <c r="I7" s="77">
        <v>300000</v>
      </c>
      <c r="J7" s="104"/>
      <c r="K7" s="79">
        <v>5000000</v>
      </c>
      <c r="L7" s="71" t="s">
        <v>17</v>
      </c>
      <c r="M7" s="80" t="s">
        <v>17</v>
      </c>
      <c r="N7" s="16" t="s">
        <v>189</v>
      </c>
      <c r="O7" s="16">
        <v>5</v>
      </c>
    </row>
    <row r="8" spans="1:15" ht="51.75" thickBot="1">
      <c r="A8" s="70" t="s">
        <v>291</v>
      </c>
      <c r="B8" s="85"/>
      <c r="C8" s="55"/>
      <c r="D8" s="16" t="s">
        <v>49</v>
      </c>
      <c r="E8" s="20">
        <v>660000</v>
      </c>
      <c r="F8" s="96">
        <v>0</v>
      </c>
      <c r="G8" s="82"/>
      <c r="H8" s="83"/>
      <c r="I8" s="84"/>
      <c r="J8" s="104"/>
      <c r="K8" s="85"/>
      <c r="L8" s="86"/>
      <c r="M8" s="87"/>
      <c r="N8" s="21" t="s">
        <v>292</v>
      </c>
      <c r="O8" s="16">
        <v>5</v>
      </c>
    </row>
    <row r="9" spans="1:15" ht="51.75" thickBot="1">
      <c r="A9" s="70" t="s">
        <v>400</v>
      </c>
      <c r="B9" s="71" t="s">
        <v>357</v>
      </c>
      <c r="C9" s="71" t="s">
        <v>401</v>
      </c>
      <c r="D9" s="16" t="s">
        <v>402</v>
      </c>
      <c r="E9" s="17">
        <v>750000</v>
      </c>
      <c r="F9" s="145">
        <v>300000</v>
      </c>
      <c r="G9" s="75">
        <v>1864000</v>
      </c>
      <c r="H9" s="81">
        <v>745600</v>
      </c>
      <c r="I9" s="77">
        <v>220000</v>
      </c>
      <c r="J9" s="104"/>
      <c r="K9" s="79">
        <v>1114000</v>
      </c>
      <c r="L9" s="71">
        <v>670</v>
      </c>
      <c r="M9" s="80">
        <v>300</v>
      </c>
      <c r="N9" s="16" t="s">
        <v>189</v>
      </c>
      <c r="O9" s="16">
        <v>5</v>
      </c>
    </row>
    <row r="10" spans="1:15" ht="64.5" thickBot="1">
      <c r="A10" s="70" t="s">
        <v>403</v>
      </c>
      <c r="B10" s="68"/>
      <c r="C10" s="5" t="s">
        <v>401</v>
      </c>
      <c r="D10" s="16" t="s">
        <v>404</v>
      </c>
      <c r="E10" s="17">
        <v>1114000</v>
      </c>
      <c r="F10" s="145">
        <v>445600</v>
      </c>
      <c r="G10" s="60"/>
      <c r="H10" s="66"/>
      <c r="I10" s="14"/>
      <c r="J10" s="104"/>
      <c r="K10" s="64"/>
      <c r="L10" s="68"/>
      <c r="M10" s="13"/>
      <c r="N10" s="16"/>
      <c r="O10" s="16">
        <v>5</v>
      </c>
    </row>
    <row r="11" spans="1:15" ht="39" thickBot="1">
      <c r="A11" s="5" t="s">
        <v>408</v>
      </c>
      <c r="B11" s="6" t="s">
        <v>361</v>
      </c>
      <c r="C11" s="6" t="s">
        <v>409</v>
      </c>
      <c r="D11" s="6" t="s">
        <v>41</v>
      </c>
      <c r="E11" s="7">
        <v>2794000</v>
      </c>
      <c r="F11" s="8">
        <v>1117600</v>
      </c>
      <c r="G11" s="9">
        <v>2794000</v>
      </c>
      <c r="H11" s="10">
        <v>1117600</v>
      </c>
      <c r="I11" s="11">
        <v>300000</v>
      </c>
      <c r="J11" s="104"/>
      <c r="K11" s="12">
        <v>1680000</v>
      </c>
      <c r="L11" s="12">
        <v>1290</v>
      </c>
      <c r="M11" s="6">
        <v>300</v>
      </c>
      <c r="N11" s="6"/>
      <c r="O11" s="6">
        <v>5</v>
      </c>
    </row>
    <row r="12" spans="1:15" ht="39" thickBot="1">
      <c r="A12" s="5" t="s">
        <v>417</v>
      </c>
      <c r="B12" s="6" t="s">
        <v>372</v>
      </c>
      <c r="C12" s="6" t="s">
        <v>418</v>
      </c>
      <c r="D12" s="6" t="s">
        <v>44</v>
      </c>
      <c r="E12" s="7">
        <v>8890000</v>
      </c>
      <c r="F12" s="8">
        <v>2470000</v>
      </c>
      <c r="G12" s="9">
        <v>8890000</v>
      </c>
      <c r="H12" s="10">
        <v>2470000</v>
      </c>
      <c r="I12" s="11">
        <v>300000</v>
      </c>
      <c r="J12" s="104"/>
      <c r="K12" s="12">
        <v>5340000</v>
      </c>
      <c r="L12" s="6" t="s">
        <v>17</v>
      </c>
      <c r="M12" s="6" t="s">
        <v>17</v>
      </c>
      <c r="N12" s="6"/>
      <c r="O12" s="6">
        <v>5</v>
      </c>
    </row>
    <row r="13" spans="1:15" ht="51.75" thickBot="1">
      <c r="A13" s="110" t="s">
        <v>507</v>
      </c>
      <c r="B13" s="45" t="s">
        <v>450</v>
      </c>
      <c r="C13" s="45" t="s">
        <v>508</v>
      </c>
      <c r="D13" s="45" t="s">
        <v>456</v>
      </c>
      <c r="E13" s="122">
        <v>10000000</v>
      </c>
      <c r="F13" s="47">
        <v>2330000</v>
      </c>
      <c r="G13" s="46">
        <v>10000000</v>
      </c>
      <c r="H13" s="48">
        <v>2330000</v>
      </c>
      <c r="I13" s="49">
        <v>290000</v>
      </c>
      <c r="J13" s="109"/>
      <c r="K13" s="126">
        <v>7670000</v>
      </c>
      <c r="L13" s="45" t="s">
        <v>17</v>
      </c>
      <c r="M13" s="45">
        <v>680</v>
      </c>
      <c r="N13" s="45"/>
      <c r="O13" s="45">
        <v>5</v>
      </c>
    </row>
    <row r="14" spans="1:15" ht="39" thickBot="1">
      <c r="A14" s="5" t="s">
        <v>509</v>
      </c>
      <c r="B14" s="6" t="s">
        <v>452</v>
      </c>
      <c r="C14" s="6" t="s">
        <v>510</v>
      </c>
      <c r="D14" s="6" t="s">
        <v>63</v>
      </c>
      <c r="E14" s="7">
        <v>5980000</v>
      </c>
      <c r="F14" s="8">
        <v>2392000</v>
      </c>
      <c r="G14" s="9">
        <v>5980000</v>
      </c>
      <c r="H14" s="10">
        <v>2392000</v>
      </c>
      <c r="I14" s="11">
        <v>300000</v>
      </c>
      <c r="J14" s="104"/>
      <c r="K14" s="25">
        <v>3600000</v>
      </c>
      <c r="L14" s="12">
        <v>1500</v>
      </c>
      <c r="M14" s="6">
        <v>900</v>
      </c>
      <c r="N14" s="6"/>
      <c r="O14" s="6">
        <v>5</v>
      </c>
    </row>
    <row r="15" spans="1:15" ht="39" thickBot="1">
      <c r="A15" s="5" t="s">
        <v>511</v>
      </c>
      <c r="B15" s="63" t="s">
        <v>454</v>
      </c>
      <c r="C15" s="63" t="s">
        <v>512</v>
      </c>
      <c r="D15" s="6" t="s">
        <v>71</v>
      </c>
      <c r="E15" s="7">
        <v>1304000</v>
      </c>
      <c r="F15" s="8">
        <v>521600</v>
      </c>
      <c r="G15" s="73">
        <v>1304000</v>
      </c>
      <c r="H15" s="74">
        <v>521600</v>
      </c>
      <c r="I15" s="59">
        <v>300000</v>
      </c>
      <c r="J15" s="104"/>
      <c r="K15" s="98">
        <v>782000</v>
      </c>
      <c r="L15" s="78">
        <v>2760</v>
      </c>
      <c r="M15" s="63">
        <v>900</v>
      </c>
      <c r="N15" s="6"/>
      <c r="O15" s="6">
        <v>5</v>
      </c>
    </row>
    <row r="16" spans="1:15" ht="64.5" thickBot="1">
      <c r="A16" s="70" t="s">
        <v>513</v>
      </c>
      <c r="B16" s="72" t="s">
        <v>458</v>
      </c>
      <c r="C16" s="71" t="s">
        <v>514</v>
      </c>
      <c r="D16" s="16" t="s">
        <v>515</v>
      </c>
      <c r="E16" s="17">
        <v>3196000</v>
      </c>
      <c r="F16" s="145">
        <v>1278400</v>
      </c>
      <c r="G16" s="75">
        <v>5452000</v>
      </c>
      <c r="H16" s="81">
        <v>2180800</v>
      </c>
      <c r="I16" s="77">
        <v>300000</v>
      </c>
      <c r="J16" s="104"/>
      <c r="K16" s="99">
        <v>13247000</v>
      </c>
      <c r="L16" s="71">
        <v>850</v>
      </c>
      <c r="M16" s="95">
        <v>1620</v>
      </c>
      <c r="N16" s="16"/>
      <c r="O16" s="16">
        <v>5</v>
      </c>
    </row>
    <row r="17" spans="1:15" ht="51.75" thickBot="1">
      <c r="A17" s="70" t="s">
        <v>516</v>
      </c>
      <c r="B17" s="85"/>
      <c r="C17" s="55"/>
      <c r="D17" s="16" t="s">
        <v>517</v>
      </c>
      <c r="E17" s="17">
        <v>2256000</v>
      </c>
      <c r="F17" s="147">
        <v>902400</v>
      </c>
      <c r="G17" s="82"/>
      <c r="H17" s="83"/>
      <c r="I17" s="84"/>
      <c r="J17" s="104"/>
      <c r="K17" s="101"/>
      <c r="L17" s="86"/>
      <c r="M17" s="87"/>
      <c r="N17" s="21" t="s">
        <v>518</v>
      </c>
      <c r="O17" s="16">
        <v>5</v>
      </c>
    </row>
    <row r="18" spans="1:15" ht="51.75" thickBot="1">
      <c r="A18" s="70" t="s">
        <v>519</v>
      </c>
      <c r="B18" s="56"/>
      <c r="C18" s="54"/>
      <c r="D18" s="16" t="s">
        <v>521</v>
      </c>
      <c r="E18" s="17">
        <v>998000</v>
      </c>
      <c r="F18" s="148">
        <v>399200</v>
      </c>
      <c r="G18" s="56"/>
      <c r="H18" s="54"/>
      <c r="I18" s="57"/>
      <c r="J18" s="104"/>
      <c r="K18" s="56"/>
      <c r="L18" s="54"/>
      <c r="M18" s="57"/>
      <c r="N18" s="16"/>
      <c r="O18" s="16">
        <v>5</v>
      </c>
    </row>
    <row r="19" spans="1:15" ht="64.5" thickBot="1">
      <c r="A19" s="70" t="s">
        <v>522</v>
      </c>
      <c r="B19" s="69" t="s">
        <v>461</v>
      </c>
      <c r="C19" s="55" t="s">
        <v>520</v>
      </c>
      <c r="D19" s="16" t="s">
        <v>523</v>
      </c>
      <c r="E19" s="17">
        <v>903000</v>
      </c>
      <c r="F19" s="149">
        <v>361200</v>
      </c>
      <c r="G19" s="58">
        <v>2656000</v>
      </c>
      <c r="H19" s="65">
        <v>1062400</v>
      </c>
      <c r="I19" s="59">
        <v>300000</v>
      </c>
      <c r="J19" s="104"/>
      <c r="K19" s="102">
        <v>1594000</v>
      </c>
      <c r="L19" s="55" t="s">
        <v>17</v>
      </c>
      <c r="M19" s="63" t="s">
        <v>17</v>
      </c>
      <c r="N19" s="16"/>
      <c r="O19" s="16">
        <v>5</v>
      </c>
    </row>
    <row r="20" spans="1:15" ht="64.5" thickBot="1">
      <c r="A20" s="70" t="s">
        <v>524</v>
      </c>
      <c r="B20" s="64"/>
      <c r="C20" s="5"/>
      <c r="D20" s="16" t="s">
        <v>525</v>
      </c>
      <c r="E20" s="17">
        <v>755000</v>
      </c>
      <c r="F20" s="150">
        <v>302000</v>
      </c>
      <c r="G20" s="60"/>
      <c r="H20" s="66"/>
      <c r="I20" s="14"/>
      <c r="J20" s="104"/>
      <c r="K20" s="100"/>
      <c r="L20" s="68"/>
      <c r="M20" s="13"/>
      <c r="N20" s="16"/>
      <c r="O20" s="16">
        <v>5</v>
      </c>
    </row>
    <row r="21" spans="1:15" ht="51.75" thickBot="1">
      <c r="A21" s="5" t="s">
        <v>526</v>
      </c>
      <c r="B21" s="6" t="s">
        <v>463</v>
      </c>
      <c r="C21" s="6" t="s">
        <v>527</v>
      </c>
      <c r="D21" s="6" t="s">
        <v>456</v>
      </c>
      <c r="E21" s="7">
        <v>4646000</v>
      </c>
      <c r="F21" s="8">
        <v>1630000</v>
      </c>
      <c r="G21" s="9">
        <v>4646000</v>
      </c>
      <c r="H21" s="10">
        <v>1630000</v>
      </c>
      <c r="I21" s="11">
        <v>190000</v>
      </c>
      <c r="J21" s="104"/>
      <c r="K21" s="25">
        <v>2788000</v>
      </c>
      <c r="L21" s="6" t="s">
        <v>17</v>
      </c>
      <c r="M21" s="6" t="s">
        <v>17</v>
      </c>
      <c r="N21" s="6"/>
      <c r="O21" s="6">
        <v>5</v>
      </c>
    </row>
    <row r="22" spans="1:15" ht="64.5" thickBot="1">
      <c r="A22" s="5" t="s">
        <v>528</v>
      </c>
      <c r="B22" s="6" t="s">
        <v>467</v>
      </c>
      <c r="C22" s="6" t="s">
        <v>529</v>
      </c>
      <c r="D22" s="6" t="s">
        <v>530</v>
      </c>
      <c r="E22" s="7">
        <v>6600000</v>
      </c>
      <c r="F22" s="8">
        <v>2640000</v>
      </c>
      <c r="G22" s="9">
        <v>6600000</v>
      </c>
      <c r="H22" s="10">
        <v>2640000</v>
      </c>
      <c r="I22" s="11">
        <v>300000</v>
      </c>
      <c r="J22" s="104"/>
      <c r="K22" s="25">
        <v>3900000</v>
      </c>
      <c r="L22" s="12">
        <v>1050</v>
      </c>
      <c r="M22" s="6">
        <v>450</v>
      </c>
      <c r="N22" s="6"/>
      <c r="O22" s="6">
        <v>5</v>
      </c>
    </row>
    <row r="23" spans="1:15" ht="39" thickBot="1">
      <c r="A23" s="5" t="s">
        <v>570</v>
      </c>
      <c r="B23" s="6" t="s">
        <v>509</v>
      </c>
      <c r="C23" s="6" t="s">
        <v>571</v>
      </c>
      <c r="D23" s="6" t="s">
        <v>71</v>
      </c>
      <c r="E23" s="7">
        <v>5620000</v>
      </c>
      <c r="F23" s="8">
        <v>2120000</v>
      </c>
      <c r="G23" s="9">
        <v>5620000</v>
      </c>
      <c r="H23" s="10">
        <v>2120000</v>
      </c>
      <c r="I23" s="11">
        <v>260000</v>
      </c>
      <c r="J23" s="104"/>
      <c r="K23" s="12">
        <v>3373000</v>
      </c>
      <c r="L23" s="6" t="s">
        <v>17</v>
      </c>
      <c r="M23" s="6" t="s">
        <v>17</v>
      </c>
      <c r="N23" s="6"/>
      <c r="O23" s="6">
        <v>5</v>
      </c>
    </row>
    <row r="24" spans="1:15" ht="15.75" thickBot="1">
      <c r="A24" s="26"/>
      <c r="B24" s="27"/>
      <c r="C24" s="28" t="s">
        <v>574</v>
      </c>
      <c r="D24" s="29"/>
      <c r="E24" s="30">
        <f>SUM(E4:E23)</f>
        <v>73172000</v>
      </c>
      <c r="F24" s="29"/>
      <c r="G24" s="30">
        <f>SUM(G4:G23)</f>
        <v>73172000</v>
      </c>
      <c r="H24" s="31"/>
      <c r="I24" s="29"/>
      <c r="J24" s="30">
        <f>SUM(J4:J23)</f>
        <v>0</v>
      </c>
      <c r="K24" s="29"/>
      <c r="L24" s="31"/>
      <c r="M24" s="31"/>
      <c r="N24" s="29"/>
      <c r="O24" s="31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9"/>
  <sheetViews>
    <sheetView view="pageBreakPreview" zoomScaleSheetLayoutView="100" workbookViewId="0" topLeftCell="A1">
      <pane ySplit="3" topLeftCell="A4" activePane="bottomLeft" state="frozen"/>
      <selection pane="bottomLeft" activeCell="A4" sqref="A4"/>
    </sheetView>
  </sheetViews>
  <sheetFormatPr defaultColWidth="9.140625" defaultRowHeight="15"/>
  <cols>
    <col min="1" max="1" width="4.421875" style="0" bestFit="1" customWidth="1"/>
    <col min="2" max="2" width="5.00390625" style="0" bestFit="1" customWidth="1"/>
    <col min="3" max="3" width="16.140625" style="0" customWidth="1"/>
    <col min="4" max="4" width="14.8515625" style="0" customWidth="1"/>
    <col min="5" max="5" width="12.8515625" style="0" bestFit="1" customWidth="1"/>
    <col min="6" max="6" width="11.7109375" style="0" bestFit="1" customWidth="1"/>
    <col min="7" max="7" width="12.8515625" style="0" bestFit="1" customWidth="1"/>
    <col min="8" max="8" width="12.140625" style="0" customWidth="1"/>
    <col min="10" max="10" width="10.8515625" style="0" customWidth="1"/>
    <col min="11" max="11" width="10.421875" style="0" bestFit="1" customWidth="1"/>
    <col min="12" max="12" width="9.57421875" style="0" bestFit="1" customWidth="1"/>
    <col min="14" max="14" width="16.140625" style="0" customWidth="1"/>
    <col min="15" max="15" width="4.00390625" style="0" bestFit="1" customWidth="1"/>
  </cols>
  <sheetData>
    <row r="2" ht="15" thickBot="1"/>
    <row r="3" spans="1:15" ht="77.25" thickBo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  <c r="J3" s="4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576</v>
      </c>
    </row>
    <row r="4" spans="1:15" ht="39" thickBot="1">
      <c r="A4" s="5" t="s">
        <v>89</v>
      </c>
      <c r="B4" s="63" t="s">
        <v>85</v>
      </c>
      <c r="C4" s="63" t="s">
        <v>90</v>
      </c>
      <c r="D4" s="6" t="s">
        <v>63</v>
      </c>
      <c r="E4" s="7">
        <v>3600000</v>
      </c>
      <c r="F4" s="8">
        <v>1440000</v>
      </c>
      <c r="G4" s="73">
        <v>3600000</v>
      </c>
      <c r="H4" s="74">
        <v>1440000</v>
      </c>
      <c r="I4" s="59">
        <v>290000</v>
      </c>
      <c r="J4" s="104"/>
      <c r="K4" s="78">
        <v>2160000</v>
      </c>
      <c r="L4" s="78">
        <v>1000</v>
      </c>
      <c r="M4" s="63">
        <v>600</v>
      </c>
      <c r="N4" s="6"/>
      <c r="O4" s="6">
        <v>6</v>
      </c>
    </row>
    <row r="5" spans="1:15" ht="64.5" thickBot="1">
      <c r="A5" s="70" t="s">
        <v>91</v>
      </c>
      <c r="B5" s="71" t="s">
        <v>89</v>
      </c>
      <c r="C5" s="71" t="s">
        <v>92</v>
      </c>
      <c r="D5" s="6" t="s">
        <v>93</v>
      </c>
      <c r="E5" s="7">
        <v>1756000</v>
      </c>
      <c r="F5" s="144">
        <v>702400</v>
      </c>
      <c r="G5" s="75">
        <v>2886000</v>
      </c>
      <c r="H5" s="81">
        <v>1154400</v>
      </c>
      <c r="I5" s="77">
        <v>300000</v>
      </c>
      <c r="J5" s="104"/>
      <c r="K5" s="79">
        <v>2685000</v>
      </c>
      <c r="L5" s="71">
        <v>600</v>
      </c>
      <c r="M5" s="80">
        <v>500</v>
      </c>
      <c r="N5" s="6"/>
      <c r="O5" s="6">
        <v>6</v>
      </c>
    </row>
    <row r="6" spans="1:15" ht="51.75" thickBot="1">
      <c r="A6" s="70" t="s">
        <v>94</v>
      </c>
      <c r="B6" s="86"/>
      <c r="C6" s="55"/>
      <c r="D6" s="6" t="s">
        <v>95</v>
      </c>
      <c r="E6" s="7">
        <v>1130000</v>
      </c>
      <c r="F6" s="144">
        <v>452000</v>
      </c>
      <c r="G6" s="82"/>
      <c r="H6" s="83"/>
      <c r="I6" s="84"/>
      <c r="J6" s="104"/>
      <c r="K6" s="85"/>
      <c r="L6" s="86"/>
      <c r="M6" s="87"/>
      <c r="N6" s="6"/>
      <c r="O6" s="6">
        <v>6</v>
      </c>
    </row>
    <row r="7" spans="1:15" ht="39" thickBot="1">
      <c r="A7" s="70" t="s">
        <v>159</v>
      </c>
      <c r="B7" s="71" t="s">
        <v>149</v>
      </c>
      <c r="C7" s="71" t="s">
        <v>160</v>
      </c>
      <c r="D7" s="16" t="s">
        <v>35</v>
      </c>
      <c r="E7" s="17">
        <v>1787000</v>
      </c>
      <c r="F7" s="145">
        <v>714800</v>
      </c>
      <c r="G7" s="75">
        <v>7456000</v>
      </c>
      <c r="H7" s="81">
        <v>2120000</v>
      </c>
      <c r="I7" s="77">
        <v>260000</v>
      </c>
      <c r="J7" s="104"/>
      <c r="K7" s="79">
        <v>7456000</v>
      </c>
      <c r="L7" s="71" t="s">
        <v>17</v>
      </c>
      <c r="M7" s="80" t="s">
        <v>17</v>
      </c>
      <c r="N7" s="16"/>
      <c r="O7" s="16">
        <v>6</v>
      </c>
    </row>
    <row r="8" spans="1:15" ht="39" thickBot="1">
      <c r="A8" s="70" t="s">
        <v>161</v>
      </c>
      <c r="B8" s="68"/>
      <c r="C8" s="5"/>
      <c r="D8" s="16" t="s">
        <v>41</v>
      </c>
      <c r="E8" s="17">
        <v>5669000</v>
      </c>
      <c r="F8" s="145">
        <v>2120000</v>
      </c>
      <c r="G8" s="60"/>
      <c r="H8" s="66"/>
      <c r="I8" s="14"/>
      <c r="J8" s="104"/>
      <c r="K8" s="64"/>
      <c r="L8" s="68"/>
      <c r="M8" s="13"/>
      <c r="N8" s="16"/>
      <c r="O8" s="16">
        <v>6</v>
      </c>
    </row>
    <row r="9" spans="1:15" ht="64.5" thickBot="1">
      <c r="A9" s="5" t="s">
        <v>162</v>
      </c>
      <c r="B9" s="63" t="s">
        <v>152</v>
      </c>
      <c r="C9" s="63" t="s">
        <v>163</v>
      </c>
      <c r="D9" s="6" t="s">
        <v>164</v>
      </c>
      <c r="E9" s="7">
        <v>12096000</v>
      </c>
      <c r="F9" s="8">
        <v>4838400</v>
      </c>
      <c r="G9" s="73">
        <v>12096000</v>
      </c>
      <c r="H9" s="74">
        <v>4838400</v>
      </c>
      <c r="I9" s="59">
        <v>300000</v>
      </c>
      <c r="J9" s="104"/>
      <c r="K9" s="78">
        <v>7257000</v>
      </c>
      <c r="L9" s="63" t="s">
        <v>17</v>
      </c>
      <c r="M9" s="63" t="s">
        <v>17</v>
      </c>
      <c r="N9" s="6"/>
      <c r="O9" s="6">
        <v>6</v>
      </c>
    </row>
    <row r="10" spans="1:15" ht="26.25" thickBot="1">
      <c r="A10" s="70" t="s">
        <v>165</v>
      </c>
      <c r="B10" s="72" t="s">
        <v>155</v>
      </c>
      <c r="C10" s="71" t="s">
        <v>166</v>
      </c>
      <c r="D10" s="16" t="s">
        <v>154</v>
      </c>
      <c r="E10" s="17">
        <v>3300000</v>
      </c>
      <c r="F10" s="145">
        <v>1320000</v>
      </c>
      <c r="G10" s="75">
        <v>4770000</v>
      </c>
      <c r="H10" s="81">
        <v>1908000</v>
      </c>
      <c r="I10" s="77">
        <v>300000</v>
      </c>
      <c r="J10" s="104"/>
      <c r="K10" s="79">
        <v>2862000</v>
      </c>
      <c r="L10" s="71" t="s">
        <v>17</v>
      </c>
      <c r="M10" s="95">
        <v>1000</v>
      </c>
      <c r="N10" s="16"/>
      <c r="O10" s="16">
        <v>6</v>
      </c>
    </row>
    <row r="11" spans="1:15" ht="26.25" thickBot="1">
      <c r="A11" s="70" t="s">
        <v>167</v>
      </c>
      <c r="B11" s="64"/>
      <c r="C11" s="5"/>
      <c r="D11" s="16" t="s">
        <v>168</v>
      </c>
      <c r="E11" s="17">
        <v>1470000</v>
      </c>
      <c r="F11" s="145">
        <v>588000</v>
      </c>
      <c r="G11" s="60"/>
      <c r="H11" s="66"/>
      <c r="I11" s="14"/>
      <c r="J11" s="104"/>
      <c r="K11" s="64"/>
      <c r="L11" s="68"/>
      <c r="M11" s="13"/>
      <c r="N11" s="16"/>
      <c r="O11" s="16">
        <v>6</v>
      </c>
    </row>
    <row r="12" spans="1:15" ht="64.5" thickBot="1">
      <c r="A12" s="5" t="s">
        <v>327</v>
      </c>
      <c r="B12" s="6" t="s">
        <v>293</v>
      </c>
      <c r="C12" s="6" t="s">
        <v>328</v>
      </c>
      <c r="D12" s="6" t="s">
        <v>329</v>
      </c>
      <c r="E12" s="7">
        <v>1825000</v>
      </c>
      <c r="F12" s="8">
        <v>730000</v>
      </c>
      <c r="G12" s="9">
        <v>1825000</v>
      </c>
      <c r="H12" s="10">
        <v>730000</v>
      </c>
      <c r="I12" s="11">
        <v>300000</v>
      </c>
      <c r="J12" s="104"/>
      <c r="K12" s="12">
        <v>1825000</v>
      </c>
      <c r="L12" s="6">
        <v>400</v>
      </c>
      <c r="M12" s="6">
        <v>300</v>
      </c>
      <c r="N12" s="6"/>
      <c r="O12" s="6">
        <v>6</v>
      </c>
    </row>
    <row r="13" spans="1:15" ht="51.75" thickBot="1">
      <c r="A13" s="5" t="s">
        <v>405</v>
      </c>
      <c r="B13" s="6" t="s">
        <v>359</v>
      </c>
      <c r="C13" s="6" t="s">
        <v>406</v>
      </c>
      <c r="D13" s="6" t="s">
        <v>407</v>
      </c>
      <c r="E13" s="7">
        <v>1164000</v>
      </c>
      <c r="F13" s="8">
        <v>465600</v>
      </c>
      <c r="G13" s="9">
        <v>1164000</v>
      </c>
      <c r="H13" s="10">
        <v>465600</v>
      </c>
      <c r="I13" s="11">
        <v>80000</v>
      </c>
      <c r="J13" s="104"/>
      <c r="K13" s="12">
        <v>699000</v>
      </c>
      <c r="L13" s="6" t="s">
        <v>17</v>
      </c>
      <c r="M13" s="6" t="s">
        <v>17</v>
      </c>
      <c r="N13" s="6"/>
      <c r="O13" s="6">
        <v>6</v>
      </c>
    </row>
    <row r="14" spans="1:15" ht="51.75" thickBot="1">
      <c r="A14" s="110" t="s">
        <v>410</v>
      </c>
      <c r="B14" s="45" t="s">
        <v>364</v>
      </c>
      <c r="C14" s="45" t="s">
        <v>411</v>
      </c>
      <c r="D14" s="45" t="s">
        <v>95</v>
      </c>
      <c r="E14" s="122">
        <v>2165000</v>
      </c>
      <c r="F14" s="47">
        <v>866000</v>
      </c>
      <c r="G14" s="46">
        <v>2165000</v>
      </c>
      <c r="H14" s="48">
        <v>866000</v>
      </c>
      <c r="I14" s="49">
        <v>140000</v>
      </c>
      <c r="J14" s="109"/>
      <c r="K14" s="50">
        <v>1299000</v>
      </c>
      <c r="L14" s="45" t="s">
        <v>17</v>
      </c>
      <c r="M14" s="45">
        <v>600</v>
      </c>
      <c r="N14" s="45"/>
      <c r="O14" s="45">
        <v>6</v>
      </c>
    </row>
    <row r="15" spans="1:15" ht="64.5" thickBot="1">
      <c r="A15" s="110" t="s">
        <v>412</v>
      </c>
      <c r="B15" s="45" t="s">
        <v>367</v>
      </c>
      <c r="C15" s="45" t="s">
        <v>413</v>
      </c>
      <c r="D15" s="45" t="s">
        <v>414</v>
      </c>
      <c r="E15" s="122">
        <v>1654000</v>
      </c>
      <c r="F15" s="47">
        <v>661600</v>
      </c>
      <c r="G15" s="46">
        <v>1654000</v>
      </c>
      <c r="H15" s="48">
        <v>661600</v>
      </c>
      <c r="I15" s="49">
        <v>120000</v>
      </c>
      <c r="J15" s="109"/>
      <c r="K15" s="50">
        <v>995000</v>
      </c>
      <c r="L15" s="45">
        <v>300</v>
      </c>
      <c r="M15" s="45" t="s">
        <v>17</v>
      </c>
      <c r="N15" s="45"/>
      <c r="O15" s="45">
        <v>6</v>
      </c>
    </row>
    <row r="16" spans="1:15" ht="39" thickBot="1">
      <c r="A16" s="5" t="s">
        <v>415</v>
      </c>
      <c r="B16" s="63" t="s">
        <v>369</v>
      </c>
      <c r="C16" s="63" t="s">
        <v>416</v>
      </c>
      <c r="D16" s="6" t="s">
        <v>35</v>
      </c>
      <c r="E16" s="7">
        <v>2314000</v>
      </c>
      <c r="F16" s="8">
        <v>925600</v>
      </c>
      <c r="G16" s="73">
        <v>2314000</v>
      </c>
      <c r="H16" s="74">
        <v>925600</v>
      </c>
      <c r="I16" s="59">
        <v>160000</v>
      </c>
      <c r="J16" s="104"/>
      <c r="K16" s="78">
        <v>1389000</v>
      </c>
      <c r="L16" s="63" t="s">
        <v>17</v>
      </c>
      <c r="M16" s="63" t="s">
        <v>17</v>
      </c>
      <c r="N16" s="6"/>
      <c r="O16" s="6">
        <v>6</v>
      </c>
    </row>
    <row r="17" spans="1:15" ht="90" thickBot="1">
      <c r="A17" s="70" t="s">
        <v>433</v>
      </c>
      <c r="B17" s="71" t="s">
        <v>386</v>
      </c>
      <c r="C17" s="71" t="s">
        <v>434</v>
      </c>
      <c r="D17" s="16" t="s">
        <v>435</v>
      </c>
      <c r="E17" s="17">
        <v>881600</v>
      </c>
      <c r="F17" s="145">
        <v>352640</v>
      </c>
      <c r="G17" s="75">
        <v>1846100</v>
      </c>
      <c r="H17" s="81">
        <v>738440</v>
      </c>
      <c r="I17" s="77">
        <v>150000</v>
      </c>
      <c r="J17" s="104"/>
      <c r="K17" s="79">
        <v>1097000</v>
      </c>
      <c r="L17" s="71" t="s">
        <v>17</v>
      </c>
      <c r="M17" s="80">
        <v>400</v>
      </c>
      <c r="N17" s="22"/>
      <c r="O17" s="16">
        <v>6</v>
      </c>
    </row>
    <row r="18" spans="1:15" ht="102.75" thickBot="1">
      <c r="A18" s="70" t="s">
        <v>436</v>
      </c>
      <c r="B18" s="68"/>
      <c r="C18" s="5"/>
      <c r="D18" s="16" t="s">
        <v>437</v>
      </c>
      <c r="E18" s="17">
        <v>964500</v>
      </c>
      <c r="F18" s="145">
        <v>385800</v>
      </c>
      <c r="G18" s="60"/>
      <c r="H18" s="66"/>
      <c r="I18" s="14"/>
      <c r="J18" s="104"/>
      <c r="K18" s="64"/>
      <c r="L18" s="68"/>
      <c r="M18" s="13"/>
      <c r="N18" s="22"/>
      <c r="O18" s="16">
        <v>6</v>
      </c>
    </row>
    <row r="19" spans="1:15" ht="51.75" thickBot="1">
      <c r="A19" s="5" t="s">
        <v>438</v>
      </c>
      <c r="B19" s="6" t="s">
        <v>389</v>
      </c>
      <c r="C19" s="6" t="s">
        <v>439</v>
      </c>
      <c r="D19" s="6" t="s">
        <v>111</v>
      </c>
      <c r="E19" s="7">
        <v>3203000</v>
      </c>
      <c r="F19" s="8">
        <v>1281200</v>
      </c>
      <c r="G19" s="9">
        <v>3203000</v>
      </c>
      <c r="H19" s="10">
        <v>1281200</v>
      </c>
      <c r="I19" s="11">
        <v>250000</v>
      </c>
      <c r="J19" s="104"/>
      <c r="K19" s="12">
        <v>1923000</v>
      </c>
      <c r="L19" s="6" t="s">
        <v>17</v>
      </c>
      <c r="M19" s="6" t="s">
        <v>17</v>
      </c>
      <c r="N19" s="23"/>
      <c r="O19" s="6">
        <v>6</v>
      </c>
    </row>
    <row r="20" spans="1:15" ht="51.75" thickBot="1">
      <c r="A20" s="5" t="s">
        <v>440</v>
      </c>
      <c r="B20" s="6" t="s">
        <v>391</v>
      </c>
      <c r="C20" s="6" t="s">
        <v>441</v>
      </c>
      <c r="D20" s="6" t="s">
        <v>442</v>
      </c>
      <c r="E20" s="7">
        <v>3141000</v>
      </c>
      <c r="F20" s="8">
        <v>1256400</v>
      </c>
      <c r="G20" s="9">
        <v>3141000</v>
      </c>
      <c r="H20" s="10">
        <v>1256400</v>
      </c>
      <c r="I20" s="11">
        <v>300000</v>
      </c>
      <c r="J20" s="104"/>
      <c r="K20" s="12">
        <v>1887000</v>
      </c>
      <c r="L20" s="6" t="s">
        <v>17</v>
      </c>
      <c r="M20" s="6" t="s">
        <v>17</v>
      </c>
      <c r="N20" s="6" t="s">
        <v>189</v>
      </c>
      <c r="O20" s="6">
        <v>6</v>
      </c>
    </row>
    <row r="21" spans="1:15" ht="51.75" thickBot="1">
      <c r="A21" s="5" t="s">
        <v>443</v>
      </c>
      <c r="B21" s="6" t="s">
        <v>393</v>
      </c>
      <c r="C21" s="6" t="s">
        <v>444</v>
      </c>
      <c r="D21" s="6" t="s">
        <v>211</v>
      </c>
      <c r="E21" s="7">
        <v>5500000</v>
      </c>
      <c r="F21" s="8">
        <v>1500000</v>
      </c>
      <c r="G21" s="9">
        <v>5500000</v>
      </c>
      <c r="H21" s="10">
        <v>1500000</v>
      </c>
      <c r="I21" s="11">
        <v>100000</v>
      </c>
      <c r="J21" s="104"/>
      <c r="K21" s="12">
        <v>4500000</v>
      </c>
      <c r="L21" s="6" t="s">
        <v>17</v>
      </c>
      <c r="M21" s="6" t="s">
        <v>17</v>
      </c>
      <c r="N21" s="19" t="s">
        <v>349</v>
      </c>
      <c r="O21" s="6">
        <v>6</v>
      </c>
    </row>
    <row r="22" spans="1:15" ht="39" thickBot="1">
      <c r="A22" s="5" t="s">
        <v>479</v>
      </c>
      <c r="B22" s="6" t="s">
        <v>422</v>
      </c>
      <c r="C22" s="6" t="s">
        <v>480</v>
      </c>
      <c r="D22" s="6" t="s">
        <v>41</v>
      </c>
      <c r="E22" s="7">
        <v>6589000</v>
      </c>
      <c r="F22" s="8">
        <v>2635600</v>
      </c>
      <c r="G22" s="9">
        <v>6589000</v>
      </c>
      <c r="H22" s="10">
        <v>2635600</v>
      </c>
      <c r="I22" s="11">
        <v>300000</v>
      </c>
      <c r="J22" s="104"/>
      <c r="K22" s="12">
        <v>3959000</v>
      </c>
      <c r="L22" s="6" t="s">
        <v>17</v>
      </c>
      <c r="M22" s="6" t="s">
        <v>17</v>
      </c>
      <c r="N22" s="6"/>
      <c r="O22" s="6">
        <v>6</v>
      </c>
    </row>
    <row r="23" spans="1:15" ht="64.5" thickBot="1">
      <c r="A23" s="5" t="s">
        <v>531</v>
      </c>
      <c r="B23" s="6" t="s">
        <v>469</v>
      </c>
      <c r="C23" s="6" t="s">
        <v>532</v>
      </c>
      <c r="D23" s="6" t="s">
        <v>533</v>
      </c>
      <c r="E23" s="7">
        <v>3786000</v>
      </c>
      <c r="F23" s="8">
        <v>1514400</v>
      </c>
      <c r="G23" s="9">
        <v>3786000</v>
      </c>
      <c r="H23" s="10">
        <v>1514400</v>
      </c>
      <c r="I23" s="11">
        <v>300000</v>
      </c>
      <c r="J23" s="104"/>
      <c r="K23" s="25">
        <v>2273000</v>
      </c>
      <c r="L23" s="6" t="s">
        <v>17</v>
      </c>
      <c r="M23" s="6" t="s">
        <v>17</v>
      </c>
      <c r="N23" s="6"/>
      <c r="O23" s="6">
        <v>6</v>
      </c>
    </row>
    <row r="24" spans="1:15" ht="51.75" thickBot="1">
      <c r="A24" s="110" t="s">
        <v>534</v>
      </c>
      <c r="B24" s="45" t="s">
        <v>471</v>
      </c>
      <c r="C24" s="45" t="s">
        <v>535</v>
      </c>
      <c r="D24" s="45" t="s">
        <v>98</v>
      </c>
      <c r="E24" s="122">
        <v>1400000</v>
      </c>
      <c r="F24" s="47">
        <v>560000</v>
      </c>
      <c r="G24" s="46">
        <v>1400000</v>
      </c>
      <c r="H24" s="48">
        <v>560000</v>
      </c>
      <c r="I24" s="49">
        <v>110000</v>
      </c>
      <c r="J24" s="109"/>
      <c r="K24" s="126">
        <v>840000</v>
      </c>
      <c r="L24" s="45">
        <v>400</v>
      </c>
      <c r="M24" s="45">
        <v>700</v>
      </c>
      <c r="N24" s="45"/>
      <c r="O24" s="45">
        <v>6</v>
      </c>
    </row>
    <row r="25" spans="1:15" ht="39" thickBot="1">
      <c r="A25" s="123" t="s">
        <v>536</v>
      </c>
      <c r="B25" s="71" t="s">
        <v>474</v>
      </c>
      <c r="C25" s="80" t="s">
        <v>537</v>
      </c>
      <c r="D25" s="80" t="s">
        <v>44</v>
      </c>
      <c r="E25" s="124">
        <v>3930000</v>
      </c>
      <c r="F25" s="146">
        <v>1572000</v>
      </c>
      <c r="G25" s="75">
        <v>5069000</v>
      </c>
      <c r="H25" s="81">
        <v>2027600</v>
      </c>
      <c r="I25" s="77">
        <v>300000</v>
      </c>
      <c r="J25" s="109"/>
      <c r="K25" s="99">
        <v>3060000</v>
      </c>
      <c r="L25" s="93">
        <v>1200</v>
      </c>
      <c r="M25" s="95">
        <v>1000</v>
      </c>
      <c r="N25" s="125"/>
      <c r="O25" s="125">
        <v>6</v>
      </c>
    </row>
    <row r="26" spans="1:15" ht="64.5" thickBot="1">
      <c r="A26" s="70" t="s">
        <v>538</v>
      </c>
      <c r="B26" s="68"/>
      <c r="C26" s="6"/>
      <c r="D26" s="6" t="s">
        <v>539</v>
      </c>
      <c r="E26" s="7">
        <v>1139000</v>
      </c>
      <c r="F26" s="144">
        <v>455600</v>
      </c>
      <c r="G26" s="60"/>
      <c r="H26" s="66"/>
      <c r="I26" s="14"/>
      <c r="J26" s="104"/>
      <c r="K26" s="100"/>
      <c r="L26" s="68"/>
      <c r="M26" s="13"/>
      <c r="N26" s="6"/>
      <c r="O26" s="6">
        <v>6</v>
      </c>
    </row>
    <row r="27" spans="1:15" ht="64.5" thickBot="1">
      <c r="A27" s="5" t="s">
        <v>540</v>
      </c>
      <c r="B27" s="6" t="s">
        <v>479</v>
      </c>
      <c r="C27" s="6" t="s">
        <v>541</v>
      </c>
      <c r="D27" s="6" t="s">
        <v>523</v>
      </c>
      <c r="E27" s="7">
        <v>9133000</v>
      </c>
      <c r="F27" s="8">
        <v>3653200</v>
      </c>
      <c r="G27" s="9">
        <v>9133000</v>
      </c>
      <c r="H27" s="10">
        <v>3653200</v>
      </c>
      <c r="I27" s="11">
        <v>300000</v>
      </c>
      <c r="J27" s="104"/>
      <c r="K27" s="25">
        <v>5480000</v>
      </c>
      <c r="L27" s="6">
        <v>900</v>
      </c>
      <c r="M27" s="12">
        <v>4000</v>
      </c>
      <c r="N27" s="15" t="s">
        <v>683</v>
      </c>
      <c r="O27" s="6">
        <v>6</v>
      </c>
    </row>
    <row r="28" spans="1:15" ht="64.5" thickBot="1">
      <c r="A28" s="5" t="s">
        <v>542</v>
      </c>
      <c r="B28" s="6" t="s">
        <v>481</v>
      </c>
      <c r="C28" s="6" t="s">
        <v>543</v>
      </c>
      <c r="D28" s="6" t="s">
        <v>523</v>
      </c>
      <c r="E28" s="7">
        <v>7323000</v>
      </c>
      <c r="F28" s="8">
        <v>2929200</v>
      </c>
      <c r="G28" s="9">
        <v>7323000</v>
      </c>
      <c r="H28" s="10">
        <v>2929200</v>
      </c>
      <c r="I28" s="11">
        <v>300000</v>
      </c>
      <c r="J28" s="104"/>
      <c r="K28" s="25">
        <v>4394000</v>
      </c>
      <c r="L28" s="12">
        <v>1500</v>
      </c>
      <c r="M28" s="12">
        <v>1000</v>
      </c>
      <c r="N28" s="19" t="s">
        <v>486</v>
      </c>
      <c r="O28" s="6">
        <v>6</v>
      </c>
    </row>
    <row r="29" spans="1:15" ht="15.75" thickBot="1">
      <c r="A29" s="26"/>
      <c r="B29" s="27"/>
      <c r="C29" s="28" t="s">
        <v>574</v>
      </c>
      <c r="D29" s="29"/>
      <c r="E29" s="37">
        <f>SUM(E4:E28)</f>
        <v>86920100</v>
      </c>
      <c r="F29" s="29"/>
      <c r="G29" s="30">
        <f>SUM(G4:G28)</f>
        <v>86920100</v>
      </c>
      <c r="H29" s="31"/>
      <c r="I29" s="29"/>
      <c r="J29" s="37">
        <f>SUM(J4:J28)</f>
        <v>0</v>
      </c>
      <c r="K29" s="29"/>
      <c r="L29" s="31"/>
      <c r="M29" s="31"/>
      <c r="N29" s="29"/>
      <c r="O29" s="31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8"/>
  <sheetViews>
    <sheetView view="pageBreakPreview" zoomScaleSheetLayoutView="100" workbookViewId="0" topLeftCell="A1">
      <pane ySplit="3" topLeftCell="A4" activePane="bottomLeft" state="frozen"/>
      <selection pane="bottomLeft" activeCell="J4" sqref="J4"/>
    </sheetView>
  </sheetViews>
  <sheetFormatPr defaultColWidth="9.140625" defaultRowHeight="15"/>
  <cols>
    <col min="1" max="1" width="4.421875" style="0" bestFit="1" customWidth="1"/>
    <col min="2" max="2" width="5.00390625" style="0" bestFit="1" customWidth="1"/>
    <col min="3" max="3" width="16.140625" style="0" customWidth="1"/>
    <col min="4" max="4" width="14.8515625" style="0" customWidth="1"/>
    <col min="5" max="5" width="12.8515625" style="0" bestFit="1" customWidth="1"/>
    <col min="6" max="6" width="11.7109375" style="0" bestFit="1" customWidth="1"/>
    <col min="7" max="7" width="12.8515625" style="0" bestFit="1" customWidth="1"/>
    <col min="8" max="8" width="12.140625" style="0" customWidth="1"/>
    <col min="10" max="10" width="10.8515625" style="0" customWidth="1"/>
    <col min="11" max="11" width="10.421875" style="0" bestFit="1" customWidth="1"/>
    <col min="12" max="12" width="9.57421875" style="0" bestFit="1" customWidth="1"/>
    <col min="14" max="14" width="16.140625" style="0" customWidth="1"/>
    <col min="15" max="15" width="4.00390625" style="0" bestFit="1" customWidth="1"/>
  </cols>
  <sheetData>
    <row r="2" ht="15" thickBot="1"/>
    <row r="3" spans="1:15" ht="77.25" thickBo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  <c r="J3" s="4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576</v>
      </c>
    </row>
    <row r="4" spans="1:15" ht="51.75" thickBot="1">
      <c r="A4" s="5" t="s">
        <v>14</v>
      </c>
      <c r="B4" s="6" t="s">
        <v>14</v>
      </c>
      <c r="C4" s="6" t="s">
        <v>15</v>
      </c>
      <c r="D4" s="6" t="s">
        <v>16</v>
      </c>
      <c r="E4" s="7">
        <v>1500000</v>
      </c>
      <c r="F4" s="8">
        <v>600000</v>
      </c>
      <c r="G4" s="9">
        <v>1500000</v>
      </c>
      <c r="H4" s="10">
        <v>600000</v>
      </c>
      <c r="I4" s="11">
        <v>220000</v>
      </c>
      <c r="J4" s="104"/>
      <c r="K4" s="12">
        <v>900000</v>
      </c>
      <c r="L4" s="6">
        <v>500</v>
      </c>
      <c r="M4" s="6" t="s">
        <v>17</v>
      </c>
      <c r="N4" s="6"/>
      <c r="O4" s="6">
        <v>7</v>
      </c>
    </row>
    <row r="5" spans="1:15" ht="90" thickBot="1">
      <c r="A5" s="5" t="s">
        <v>55</v>
      </c>
      <c r="B5" s="6" t="s">
        <v>52</v>
      </c>
      <c r="C5" s="6" t="s">
        <v>56</v>
      </c>
      <c r="D5" s="6" t="s">
        <v>57</v>
      </c>
      <c r="E5" s="7">
        <v>1597000</v>
      </c>
      <c r="F5" s="8">
        <v>638800</v>
      </c>
      <c r="G5" s="9">
        <v>1597000</v>
      </c>
      <c r="H5" s="10">
        <v>638800</v>
      </c>
      <c r="I5" s="11">
        <v>220000</v>
      </c>
      <c r="J5" s="104"/>
      <c r="K5" s="12">
        <v>959000</v>
      </c>
      <c r="L5" s="6" t="s">
        <v>17</v>
      </c>
      <c r="M5" s="6" t="s">
        <v>17</v>
      </c>
      <c r="N5" s="6" t="s">
        <v>680</v>
      </c>
      <c r="O5" s="6">
        <v>7</v>
      </c>
    </row>
    <row r="6" spans="1:15" ht="51.75" thickBot="1">
      <c r="A6" s="5" t="s">
        <v>64</v>
      </c>
      <c r="B6" s="6" t="s">
        <v>61</v>
      </c>
      <c r="C6" s="6" t="s">
        <v>65</v>
      </c>
      <c r="D6" s="6" t="s">
        <v>66</v>
      </c>
      <c r="E6" s="7">
        <v>2200000</v>
      </c>
      <c r="F6" s="8">
        <v>880000</v>
      </c>
      <c r="G6" s="9">
        <v>2200000</v>
      </c>
      <c r="H6" s="10">
        <v>880000</v>
      </c>
      <c r="I6" s="11">
        <v>300000</v>
      </c>
      <c r="J6" s="104"/>
      <c r="K6" s="12">
        <v>1320000</v>
      </c>
      <c r="L6" s="6">
        <v>800</v>
      </c>
      <c r="M6" s="6">
        <v>600</v>
      </c>
      <c r="N6" s="6"/>
      <c r="O6" s="6">
        <v>7</v>
      </c>
    </row>
    <row r="7" spans="1:15" ht="102.75" thickBot="1">
      <c r="A7" s="5" t="s">
        <v>72</v>
      </c>
      <c r="B7" s="6" t="s">
        <v>69</v>
      </c>
      <c r="C7" s="6" t="s">
        <v>73</v>
      </c>
      <c r="D7" s="6" t="s">
        <v>74</v>
      </c>
      <c r="E7" s="9">
        <v>8920000</v>
      </c>
      <c r="F7" s="8">
        <v>3568000</v>
      </c>
      <c r="G7" s="9">
        <v>8920000</v>
      </c>
      <c r="H7" s="10">
        <v>3568000</v>
      </c>
      <c r="I7" s="11">
        <v>300000</v>
      </c>
      <c r="J7" s="104"/>
      <c r="K7" s="12">
        <v>7448000</v>
      </c>
      <c r="L7" s="6" t="s">
        <v>17</v>
      </c>
      <c r="M7" s="6">
        <v>700</v>
      </c>
      <c r="N7" s="15"/>
      <c r="O7" s="6">
        <v>7</v>
      </c>
    </row>
    <row r="8" spans="1:15" ht="51.75" thickBot="1">
      <c r="A8" s="5" t="s">
        <v>96</v>
      </c>
      <c r="B8" s="6" t="s">
        <v>91</v>
      </c>
      <c r="C8" s="6" t="s">
        <v>97</v>
      </c>
      <c r="D8" s="6" t="s">
        <v>98</v>
      </c>
      <c r="E8" s="7">
        <v>2623000</v>
      </c>
      <c r="F8" s="8">
        <v>1049200</v>
      </c>
      <c r="G8" s="9">
        <v>2623000</v>
      </c>
      <c r="H8" s="10">
        <v>1049200</v>
      </c>
      <c r="I8" s="11">
        <v>300000</v>
      </c>
      <c r="J8" s="104"/>
      <c r="K8" s="12">
        <v>1574000</v>
      </c>
      <c r="L8" s="6" t="s">
        <v>17</v>
      </c>
      <c r="M8" s="6">
        <v>400</v>
      </c>
      <c r="N8" s="6"/>
      <c r="O8" s="6">
        <v>7</v>
      </c>
    </row>
    <row r="9" spans="1:15" ht="64.5" thickBot="1">
      <c r="A9" s="5" t="s">
        <v>137</v>
      </c>
      <c r="B9" s="6" t="s">
        <v>132</v>
      </c>
      <c r="C9" s="6" t="s">
        <v>138</v>
      </c>
      <c r="D9" s="6" t="s">
        <v>139</v>
      </c>
      <c r="E9" s="7">
        <v>2186000</v>
      </c>
      <c r="F9" s="8">
        <v>874400</v>
      </c>
      <c r="G9" s="9">
        <v>2186000</v>
      </c>
      <c r="H9" s="10">
        <v>874400</v>
      </c>
      <c r="I9" s="11">
        <v>280000</v>
      </c>
      <c r="J9" s="104"/>
      <c r="K9" s="12">
        <v>1312000</v>
      </c>
      <c r="L9" s="6">
        <v>500</v>
      </c>
      <c r="M9" s="6" t="s">
        <v>17</v>
      </c>
      <c r="N9" s="6"/>
      <c r="O9" s="6">
        <v>7</v>
      </c>
    </row>
    <row r="10" spans="1:15" ht="51.75" thickBot="1">
      <c r="A10" s="5" t="s">
        <v>140</v>
      </c>
      <c r="B10" s="6" t="s">
        <v>134</v>
      </c>
      <c r="C10" s="6" t="s">
        <v>141</v>
      </c>
      <c r="D10" s="6" t="s">
        <v>95</v>
      </c>
      <c r="E10" s="7">
        <v>1909000</v>
      </c>
      <c r="F10" s="8">
        <v>763600</v>
      </c>
      <c r="G10" s="9">
        <v>1909000</v>
      </c>
      <c r="H10" s="10">
        <v>763600</v>
      </c>
      <c r="I10" s="11">
        <v>130000</v>
      </c>
      <c r="J10" s="104"/>
      <c r="K10" s="12">
        <v>1145000</v>
      </c>
      <c r="L10" s="6" t="s">
        <v>17</v>
      </c>
      <c r="M10" s="6" t="s">
        <v>17</v>
      </c>
      <c r="N10" s="6"/>
      <c r="O10" s="6">
        <v>7</v>
      </c>
    </row>
    <row r="11" spans="1:15" ht="39" thickBot="1">
      <c r="A11" s="110" t="s">
        <v>174</v>
      </c>
      <c r="B11" s="45" t="s">
        <v>161</v>
      </c>
      <c r="C11" s="45" t="s">
        <v>175</v>
      </c>
      <c r="D11" s="45" t="s">
        <v>41</v>
      </c>
      <c r="E11" s="122">
        <v>4074000</v>
      </c>
      <c r="F11" s="47">
        <v>1629600</v>
      </c>
      <c r="G11" s="46">
        <v>4074000</v>
      </c>
      <c r="H11" s="48">
        <v>1629600</v>
      </c>
      <c r="I11" s="49">
        <v>300000</v>
      </c>
      <c r="J11" s="109"/>
      <c r="K11" s="50">
        <v>2445000</v>
      </c>
      <c r="L11" s="45" t="s">
        <v>17</v>
      </c>
      <c r="M11" s="45" t="s">
        <v>17</v>
      </c>
      <c r="N11" s="45"/>
      <c r="O11" s="45">
        <v>7</v>
      </c>
    </row>
    <row r="12" spans="1:15" ht="77.25" thickBot="1">
      <c r="A12" s="110" t="s">
        <v>176</v>
      </c>
      <c r="B12" s="45" t="s">
        <v>162</v>
      </c>
      <c r="C12" s="45" t="s">
        <v>177</v>
      </c>
      <c r="D12" s="45" t="s">
        <v>178</v>
      </c>
      <c r="E12" s="122">
        <v>1621000</v>
      </c>
      <c r="F12" s="47">
        <v>648400</v>
      </c>
      <c r="G12" s="46">
        <v>1621000</v>
      </c>
      <c r="H12" s="48">
        <v>648400</v>
      </c>
      <c r="I12" s="49">
        <v>130000</v>
      </c>
      <c r="J12" s="109"/>
      <c r="K12" s="50">
        <v>980000</v>
      </c>
      <c r="L12" s="45" t="s">
        <v>17</v>
      </c>
      <c r="M12" s="45" t="s">
        <v>17</v>
      </c>
      <c r="N12" s="45"/>
      <c r="O12" s="45">
        <v>7</v>
      </c>
    </row>
    <row r="13" spans="1:15" ht="51.75" thickBot="1">
      <c r="A13" s="5" t="s">
        <v>179</v>
      </c>
      <c r="B13" s="63" t="s">
        <v>165</v>
      </c>
      <c r="C13" s="63" t="s">
        <v>180</v>
      </c>
      <c r="D13" s="6" t="s">
        <v>111</v>
      </c>
      <c r="E13" s="7">
        <v>1985000</v>
      </c>
      <c r="F13" s="8">
        <v>794000</v>
      </c>
      <c r="G13" s="73">
        <v>1985000</v>
      </c>
      <c r="H13" s="74">
        <v>794000</v>
      </c>
      <c r="I13" s="59">
        <v>120000</v>
      </c>
      <c r="J13" s="104"/>
      <c r="K13" s="78">
        <v>1191000</v>
      </c>
      <c r="L13" s="63" t="s">
        <v>17</v>
      </c>
      <c r="M13" s="63">
        <v>300</v>
      </c>
      <c r="N13" s="6"/>
      <c r="O13" s="6">
        <v>7</v>
      </c>
    </row>
    <row r="14" spans="1:15" ht="51.75" thickBot="1">
      <c r="A14" s="70" t="s">
        <v>181</v>
      </c>
      <c r="B14" s="72" t="s">
        <v>167</v>
      </c>
      <c r="C14" s="71" t="s">
        <v>182</v>
      </c>
      <c r="D14" s="16" t="s">
        <v>38</v>
      </c>
      <c r="E14" s="17">
        <v>7200000</v>
      </c>
      <c r="F14" s="145">
        <v>2880000</v>
      </c>
      <c r="G14" s="75">
        <v>8566000</v>
      </c>
      <c r="H14" s="81">
        <v>3310000</v>
      </c>
      <c r="I14" s="77">
        <v>300000</v>
      </c>
      <c r="J14" s="104"/>
      <c r="K14" s="79">
        <v>5140000</v>
      </c>
      <c r="L14" s="71" t="s">
        <v>17</v>
      </c>
      <c r="M14" s="80" t="s">
        <v>17</v>
      </c>
      <c r="N14" s="16"/>
      <c r="O14" s="16">
        <v>7</v>
      </c>
    </row>
    <row r="15" spans="1:15" ht="39" thickBot="1">
      <c r="A15" s="70" t="s">
        <v>183</v>
      </c>
      <c r="B15" s="85"/>
      <c r="C15" s="55"/>
      <c r="D15" s="16" t="s">
        <v>35</v>
      </c>
      <c r="E15" s="17">
        <v>1366000</v>
      </c>
      <c r="F15" s="147">
        <v>546400</v>
      </c>
      <c r="G15" s="82"/>
      <c r="H15" s="83"/>
      <c r="I15" s="84"/>
      <c r="J15" s="104"/>
      <c r="K15" s="85"/>
      <c r="L15" s="86"/>
      <c r="M15" s="87"/>
      <c r="N15" s="16"/>
      <c r="O15" s="16">
        <v>7</v>
      </c>
    </row>
    <row r="16" spans="1:15" ht="102.75" thickBot="1">
      <c r="A16" s="70" t="s">
        <v>184</v>
      </c>
      <c r="B16" s="71" t="s">
        <v>169</v>
      </c>
      <c r="C16" s="71" t="s">
        <v>185</v>
      </c>
      <c r="D16" s="16" t="s">
        <v>32</v>
      </c>
      <c r="E16" s="17">
        <v>34000000</v>
      </c>
      <c r="F16" s="148">
        <v>4300000</v>
      </c>
      <c r="G16" s="75">
        <v>54000000</v>
      </c>
      <c r="H16" s="81">
        <v>4300000</v>
      </c>
      <c r="I16" s="77">
        <v>300000</v>
      </c>
      <c r="J16" s="104"/>
      <c r="K16" s="79">
        <v>1805000</v>
      </c>
      <c r="L16" s="93">
        <v>1000</v>
      </c>
      <c r="M16" s="80">
        <v>600</v>
      </c>
      <c r="N16" s="16" t="s">
        <v>186</v>
      </c>
      <c r="O16" s="16">
        <v>7</v>
      </c>
    </row>
    <row r="17" spans="1:15" ht="51.75" thickBot="1">
      <c r="A17" s="70" t="s">
        <v>187</v>
      </c>
      <c r="B17" s="68"/>
      <c r="C17" s="5" t="s">
        <v>185</v>
      </c>
      <c r="D17" s="16" t="s">
        <v>188</v>
      </c>
      <c r="E17" s="17">
        <v>20000000</v>
      </c>
      <c r="F17" s="150">
        <v>4300000</v>
      </c>
      <c r="G17" s="60"/>
      <c r="H17" s="66"/>
      <c r="I17" s="14"/>
      <c r="J17" s="104"/>
      <c r="K17" s="64"/>
      <c r="L17" s="68"/>
      <c r="M17" s="13"/>
      <c r="N17" s="16" t="s">
        <v>189</v>
      </c>
      <c r="O17" s="16">
        <v>7</v>
      </c>
    </row>
    <row r="18" spans="1:15" ht="51.75" thickBot="1">
      <c r="A18" s="5" t="s">
        <v>232</v>
      </c>
      <c r="B18" s="63" t="s">
        <v>204</v>
      </c>
      <c r="C18" s="63" t="s">
        <v>233</v>
      </c>
      <c r="D18" s="6" t="s">
        <v>234</v>
      </c>
      <c r="E18" s="7">
        <v>1800000</v>
      </c>
      <c r="F18" s="8">
        <v>720000</v>
      </c>
      <c r="G18" s="73">
        <v>1800000</v>
      </c>
      <c r="H18" s="74">
        <v>720000</v>
      </c>
      <c r="I18" s="59">
        <v>130000</v>
      </c>
      <c r="J18" s="104"/>
      <c r="K18" s="78">
        <v>1080000</v>
      </c>
      <c r="L18" s="63" t="s">
        <v>17</v>
      </c>
      <c r="M18" s="63" t="s">
        <v>17</v>
      </c>
      <c r="N18" s="6"/>
      <c r="O18" s="6">
        <v>7</v>
      </c>
    </row>
    <row r="19" spans="1:15" ht="39" thickBot="1">
      <c r="A19" s="70" t="s">
        <v>299</v>
      </c>
      <c r="B19" s="71" t="s">
        <v>274</v>
      </c>
      <c r="C19" s="71" t="s">
        <v>300</v>
      </c>
      <c r="D19" s="6" t="s">
        <v>44</v>
      </c>
      <c r="E19" s="7">
        <v>2491000</v>
      </c>
      <c r="F19" s="144">
        <v>996400</v>
      </c>
      <c r="G19" s="75">
        <v>3733000</v>
      </c>
      <c r="H19" s="81">
        <v>1493200</v>
      </c>
      <c r="I19" s="77">
        <v>220000</v>
      </c>
      <c r="J19" s="104"/>
      <c r="K19" s="79">
        <v>2238000</v>
      </c>
      <c r="L19" s="71" t="s">
        <v>17</v>
      </c>
      <c r="M19" s="80">
        <v>500</v>
      </c>
      <c r="N19" s="15"/>
      <c r="O19" s="6">
        <v>7</v>
      </c>
    </row>
    <row r="20" spans="1:15" ht="64.5" thickBot="1">
      <c r="A20" s="70" t="s">
        <v>301</v>
      </c>
      <c r="B20" s="68"/>
      <c r="C20" s="5" t="s">
        <v>300</v>
      </c>
      <c r="D20" s="6" t="s">
        <v>302</v>
      </c>
      <c r="E20" s="7">
        <v>1242000</v>
      </c>
      <c r="F20" s="144">
        <v>496800</v>
      </c>
      <c r="G20" s="60"/>
      <c r="H20" s="66"/>
      <c r="I20" s="14"/>
      <c r="J20" s="104"/>
      <c r="K20" s="64"/>
      <c r="L20" s="68"/>
      <c r="M20" s="13"/>
      <c r="N20" s="15"/>
      <c r="O20" s="6">
        <v>7</v>
      </c>
    </row>
    <row r="21" spans="1:15" ht="39" thickBot="1">
      <c r="A21" s="110" t="s">
        <v>303</v>
      </c>
      <c r="B21" s="45" t="s">
        <v>276</v>
      </c>
      <c r="C21" s="45" t="s">
        <v>304</v>
      </c>
      <c r="D21" s="45" t="s">
        <v>41</v>
      </c>
      <c r="E21" s="122">
        <v>3450000</v>
      </c>
      <c r="F21" s="47">
        <v>1380000</v>
      </c>
      <c r="G21" s="46">
        <v>3450000</v>
      </c>
      <c r="H21" s="48">
        <v>1380000</v>
      </c>
      <c r="I21" s="49">
        <v>300000</v>
      </c>
      <c r="J21" s="109"/>
      <c r="K21" s="50">
        <v>2070000</v>
      </c>
      <c r="L21" s="50">
        <v>1000</v>
      </c>
      <c r="M21" s="45">
        <v>500</v>
      </c>
      <c r="N21" s="51"/>
      <c r="O21" s="45">
        <v>7</v>
      </c>
    </row>
    <row r="22" spans="1:15" ht="64.5" thickBot="1">
      <c r="A22" s="123" t="s">
        <v>307</v>
      </c>
      <c r="B22" s="56"/>
      <c r="C22" s="54"/>
      <c r="D22" s="125" t="s">
        <v>309</v>
      </c>
      <c r="E22" s="137">
        <v>664900</v>
      </c>
      <c r="F22" s="138">
        <v>0</v>
      </c>
      <c r="G22" s="56"/>
      <c r="H22" s="54"/>
      <c r="I22" s="57"/>
      <c r="J22" s="109"/>
      <c r="K22" s="56"/>
      <c r="L22" s="54"/>
      <c r="M22" s="57"/>
      <c r="N22" s="139" t="s">
        <v>292</v>
      </c>
      <c r="O22" s="125">
        <v>7</v>
      </c>
    </row>
    <row r="23" spans="1:15" ht="51.75" thickBot="1">
      <c r="A23" s="70" t="s">
        <v>310</v>
      </c>
      <c r="B23" s="85"/>
      <c r="C23" s="55"/>
      <c r="D23" s="16" t="s">
        <v>311</v>
      </c>
      <c r="E23" s="20">
        <v>370200</v>
      </c>
      <c r="F23" s="96">
        <v>0</v>
      </c>
      <c r="G23" s="82"/>
      <c r="H23" s="83"/>
      <c r="I23" s="84"/>
      <c r="J23" s="104"/>
      <c r="K23" s="85"/>
      <c r="L23" s="55"/>
      <c r="M23" s="63"/>
      <c r="N23" s="21" t="s">
        <v>292</v>
      </c>
      <c r="O23" s="16">
        <v>7</v>
      </c>
    </row>
    <row r="24" spans="1:15" ht="64.5" thickBot="1">
      <c r="A24" s="70" t="s">
        <v>312</v>
      </c>
      <c r="B24" s="69" t="s">
        <v>280</v>
      </c>
      <c r="C24" s="55" t="s">
        <v>308</v>
      </c>
      <c r="D24" s="16" t="s">
        <v>313</v>
      </c>
      <c r="E24" s="20">
        <v>245800</v>
      </c>
      <c r="F24" s="96">
        <v>0</v>
      </c>
      <c r="G24" s="58">
        <v>3004900</v>
      </c>
      <c r="H24" s="65">
        <v>689600</v>
      </c>
      <c r="I24" s="59">
        <v>210000</v>
      </c>
      <c r="J24" s="104"/>
      <c r="K24" s="62">
        <v>1922000</v>
      </c>
      <c r="L24" s="55" t="s">
        <v>17</v>
      </c>
      <c r="M24" s="63" t="s">
        <v>17</v>
      </c>
      <c r="N24" s="21" t="s">
        <v>292</v>
      </c>
      <c r="O24" s="16">
        <v>7</v>
      </c>
    </row>
    <row r="25" spans="1:15" ht="64.5" thickBot="1">
      <c r="A25" s="70" t="s">
        <v>314</v>
      </c>
      <c r="B25" s="64"/>
      <c r="C25" s="5"/>
      <c r="D25" s="6" t="s">
        <v>315</v>
      </c>
      <c r="E25" s="7">
        <v>1724000</v>
      </c>
      <c r="F25" s="144">
        <v>689600</v>
      </c>
      <c r="G25" s="60"/>
      <c r="H25" s="66"/>
      <c r="I25" s="14"/>
      <c r="J25" s="104"/>
      <c r="K25" s="64"/>
      <c r="L25" s="5"/>
      <c r="M25" s="6"/>
      <c r="N25" s="15"/>
      <c r="O25" s="6">
        <v>7</v>
      </c>
    </row>
    <row r="26" spans="1:15" ht="51.75" thickBot="1">
      <c r="A26" s="5" t="s">
        <v>419</v>
      </c>
      <c r="B26" s="6" t="s">
        <v>375</v>
      </c>
      <c r="C26" s="6" t="s">
        <v>420</v>
      </c>
      <c r="D26" s="6" t="s">
        <v>421</v>
      </c>
      <c r="E26" s="7">
        <v>2300000</v>
      </c>
      <c r="F26" s="8">
        <v>920000</v>
      </c>
      <c r="G26" s="9">
        <v>2300000</v>
      </c>
      <c r="H26" s="10">
        <v>920000</v>
      </c>
      <c r="I26" s="11">
        <v>280000</v>
      </c>
      <c r="J26" s="104"/>
      <c r="K26" s="12">
        <v>1380000</v>
      </c>
      <c r="L26" s="6" t="s">
        <v>17</v>
      </c>
      <c r="M26" s="6">
        <v>500</v>
      </c>
      <c r="N26" s="6"/>
      <c r="O26" s="6">
        <v>7</v>
      </c>
    </row>
    <row r="27" spans="1:15" ht="64.5" thickBot="1">
      <c r="A27" s="5" t="s">
        <v>422</v>
      </c>
      <c r="B27" s="6" t="s">
        <v>377</v>
      </c>
      <c r="C27" s="6" t="s">
        <v>423</v>
      </c>
      <c r="D27" s="6" t="s">
        <v>424</v>
      </c>
      <c r="E27" s="7">
        <v>7338000</v>
      </c>
      <c r="F27" s="8">
        <v>1980000</v>
      </c>
      <c r="G27" s="9">
        <v>7338000</v>
      </c>
      <c r="H27" s="10">
        <v>1980000</v>
      </c>
      <c r="I27" s="11">
        <v>240000</v>
      </c>
      <c r="J27" s="104"/>
      <c r="K27" s="12">
        <v>4403000</v>
      </c>
      <c r="L27" s="6" t="s">
        <v>17</v>
      </c>
      <c r="M27" s="6" t="s">
        <v>17</v>
      </c>
      <c r="N27" s="6"/>
      <c r="O27" s="6">
        <v>7</v>
      </c>
    </row>
    <row r="28" spans="1:15" ht="51.75" thickBot="1">
      <c r="A28" s="5" t="s">
        <v>445</v>
      </c>
      <c r="B28" s="6" t="s">
        <v>396</v>
      </c>
      <c r="C28" s="6" t="s">
        <v>446</v>
      </c>
      <c r="D28" s="6" t="s">
        <v>447</v>
      </c>
      <c r="E28" s="7">
        <v>2210000</v>
      </c>
      <c r="F28" s="8">
        <v>884000</v>
      </c>
      <c r="G28" s="9">
        <v>2210000</v>
      </c>
      <c r="H28" s="10">
        <v>884000</v>
      </c>
      <c r="I28" s="11">
        <v>170000</v>
      </c>
      <c r="J28" s="104"/>
      <c r="K28" s="12">
        <v>1990000</v>
      </c>
      <c r="L28" s="6" t="s">
        <v>17</v>
      </c>
      <c r="M28" s="6" t="s">
        <v>17</v>
      </c>
      <c r="N28" s="6"/>
      <c r="O28" s="6">
        <v>7</v>
      </c>
    </row>
    <row r="29" spans="1:15" ht="39" thickBot="1">
      <c r="A29" s="5" t="s">
        <v>448</v>
      </c>
      <c r="B29" s="6" t="s">
        <v>398</v>
      </c>
      <c r="C29" s="6" t="s">
        <v>449</v>
      </c>
      <c r="D29" s="6" t="s">
        <v>44</v>
      </c>
      <c r="E29" s="7">
        <v>1961000</v>
      </c>
      <c r="F29" s="8">
        <v>784400</v>
      </c>
      <c r="G29" s="9">
        <v>1961000</v>
      </c>
      <c r="H29" s="10">
        <v>784400</v>
      </c>
      <c r="I29" s="11">
        <v>180000</v>
      </c>
      <c r="J29" s="104"/>
      <c r="K29" s="12">
        <v>1200000</v>
      </c>
      <c r="L29" s="6" t="s">
        <v>17</v>
      </c>
      <c r="M29" s="6" t="s">
        <v>223</v>
      </c>
      <c r="N29" s="6"/>
      <c r="O29" s="6">
        <v>7</v>
      </c>
    </row>
    <row r="30" spans="1:15" ht="51.75" thickBot="1">
      <c r="A30" s="5" t="s">
        <v>450</v>
      </c>
      <c r="B30" s="6" t="s">
        <v>400</v>
      </c>
      <c r="C30" s="6" t="s">
        <v>451</v>
      </c>
      <c r="D30" s="6" t="s">
        <v>111</v>
      </c>
      <c r="E30" s="7">
        <v>4500000</v>
      </c>
      <c r="F30" s="8">
        <v>1800000</v>
      </c>
      <c r="G30" s="9">
        <v>4500000</v>
      </c>
      <c r="H30" s="10">
        <v>1800000</v>
      </c>
      <c r="I30" s="11">
        <v>300000</v>
      </c>
      <c r="J30" s="104"/>
      <c r="K30" s="12">
        <v>2700000</v>
      </c>
      <c r="L30" s="12">
        <v>1400</v>
      </c>
      <c r="M30" s="6" t="s">
        <v>17</v>
      </c>
      <c r="N30" s="6"/>
      <c r="O30" s="6">
        <v>7</v>
      </c>
    </row>
    <row r="31" spans="1:15" ht="64.5" thickBot="1">
      <c r="A31" s="5" t="s">
        <v>452</v>
      </c>
      <c r="B31" s="6" t="s">
        <v>403</v>
      </c>
      <c r="C31" s="6" t="s">
        <v>453</v>
      </c>
      <c r="D31" s="6" t="s">
        <v>404</v>
      </c>
      <c r="E31" s="7">
        <v>2404000</v>
      </c>
      <c r="F31" s="8">
        <v>961600</v>
      </c>
      <c r="G31" s="9">
        <v>2404000</v>
      </c>
      <c r="H31" s="10">
        <v>961600</v>
      </c>
      <c r="I31" s="11">
        <v>170000</v>
      </c>
      <c r="J31" s="104"/>
      <c r="K31" s="12">
        <v>1442000</v>
      </c>
      <c r="L31" s="6" t="s">
        <v>17</v>
      </c>
      <c r="M31" s="6" t="s">
        <v>255</v>
      </c>
      <c r="N31" s="6"/>
      <c r="O31" s="6">
        <v>7</v>
      </c>
    </row>
    <row r="32" spans="1:15" ht="39" thickBot="1">
      <c r="A32" s="110" t="s">
        <v>474</v>
      </c>
      <c r="B32" s="45" t="s">
        <v>417</v>
      </c>
      <c r="C32" s="45" t="s">
        <v>475</v>
      </c>
      <c r="D32" s="45" t="s">
        <v>41</v>
      </c>
      <c r="E32" s="122">
        <v>3700000</v>
      </c>
      <c r="F32" s="47">
        <v>1480000</v>
      </c>
      <c r="G32" s="46">
        <v>3700000</v>
      </c>
      <c r="H32" s="48">
        <v>1480000</v>
      </c>
      <c r="I32" s="49">
        <v>250000</v>
      </c>
      <c r="J32" s="109"/>
      <c r="K32" s="50">
        <v>2220000</v>
      </c>
      <c r="L32" s="45">
        <v>350</v>
      </c>
      <c r="M32" s="45">
        <v>350</v>
      </c>
      <c r="N32" s="45"/>
      <c r="O32" s="45">
        <v>7</v>
      </c>
    </row>
    <row r="33" spans="1:15" ht="39" thickBot="1">
      <c r="A33" s="110" t="s">
        <v>558</v>
      </c>
      <c r="B33" s="45" t="s">
        <v>499</v>
      </c>
      <c r="C33" s="45" t="s">
        <v>559</v>
      </c>
      <c r="D33" s="45" t="s">
        <v>44</v>
      </c>
      <c r="E33" s="122">
        <v>4522000</v>
      </c>
      <c r="F33" s="47">
        <v>1420000</v>
      </c>
      <c r="G33" s="46">
        <v>4522000</v>
      </c>
      <c r="H33" s="48">
        <v>1420000</v>
      </c>
      <c r="I33" s="49">
        <v>160000</v>
      </c>
      <c r="J33" s="109"/>
      <c r="K33" s="50">
        <v>2780000</v>
      </c>
      <c r="L33" s="45" t="s">
        <v>17</v>
      </c>
      <c r="M33" s="45" t="s">
        <v>17</v>
      </c>
      <c r="N33" s="45"/>
      <c r="O33" s="45">
        <v>7</v>
      </c>
    </row>
    <row r="34" spans="1:15" ht="51.75" thickBot="1">
      <c r="A34" s="70" t="s">
        <v>560</v>
      </c>
      <c r="B34" s="72" t="s">
        <v>502</v>
      </c>
      <c r="C34" s="71" t="s">
        <v>561</v>
      </c>
      <c r="D34" s="16" t="s">
        <v>456</v>
      </c>
      <c r="E34" s="17">
        <v>1378000</v>
      </c>
      <c r="F34" s="145">
        <v>551200</v>
      </c>
      <c r="G34" s="75">
        <v>2016400</v>
      </c>
      <c r="H34" s="81">
        <v>551200</v>
      </c>
      <c r="I34" s="77">
        <v>220000</v>
      </c>
      <c r="J34" s="104"/>
      <c r="K34" s="79">
        <v>1805000</v>
      </c>
      <c r="L34" s="71" t="s">
        <v>17</v>
      </c>
      <c r="M34" s="80" t="s">
        <v>17</v>
      </c>
      <c r="N34" s="16"/>
      <c r="O34" s="16">
        <v>7</v>
      </c>
    </row>
    <row r="35" spans="1:15" ht="64.5" thickBot="1">
      <c r="A35" s="70" t="s">
        <v>562</v>
      </c>
      <c r="B35" s="64"/>
      <c r="C35" s="5"/>
      <c r="D35" s="6" t="s">
        <v>46</v>
      </c>
      <c r="E35" s="24">
        <v>638400</v>
      </c>
      <c r="F35" s="94">
        <v>0</v>
      </c>
      <c r="G35" s="60"/>
      <c r="H35" s="66"/>
      <c r="I35" s="14"/>
      <c r="J35" s="104"/>
      <c r="K35" s="64"/>
      <c r="L35" s="68"/>
      <c r="M35" s="13"/>
      <c r="N35" s="19" t="s">
        <v>563</v>
      </c>
      <c r="O35" s="6">
        <v>7</v>
      </c>
    </row>
    <row r="36" spans="1:15" ht="64.5" thickBot="1">
      <c r="A36" s="5" t="s">
        <v>564</v>
      </c>
      <c r="B36" s="6" t="s">
        <v>505</v>
      </c>
      <c r="C36" s="6" t="s">
        <v>565</v>
      </c>
      <c r="D36" s="6" t="s">
        <v>566</v>
      </c>
      <c r="E36" s="7">
        <v>1400000</v>
      </c>
      <c r="F36" s="8">
        <v>560000</v>
      </c>
      <c r="G36" s="9">
        <v>1400000</v>
      </c>
      <c r="H36" s="10">
        <v>560000</v>
      </c>
      <c r="I36" s="11">
        <v>250000</v>
      </c>
      <c r="J36" s="104"/>
      <c r="K36" s="12">
        <v>800000</v>
      </c>
      <c r="L36" s="6">
        <v>500</v>
      </c>
      <c r="M36" s="6" t="s">
        <v>17</v>
      </c>
      <c r="N36" s="6"/>
      <c r="O36" s="6">
        <v>7</v>
      </c>
    </row>
    <row r="37" spans="1:15" ht="90" thickBot="1">
      <c r="A37" s="5" t="s">
        <v>567</v>
      </c>
      <c r="B37" s="6" t="s">
        <v>507</v>
      </c>
      <c r="C37" s="6" t="s">
        <v>568</v>
      </c>
      <c r="D37" s="6" t="s">
        <v>569</v>
      </c>
      <c r="E37" s="7">
        <v>990000</v>
      </c>
      <c r="F37" s="8">
        <v>396000</v>
      </c>
      <c r="G37" s="9">
        <v>990000</v>
      </c>
      <c r="H37" s="10">
        <v>396000</v>
      </c>
      <c r="I37" s="11">
        <v>300000</v>
      </c>
      <c r="J37" s="104"/>
      <c r="K37" s="12">
        <v>594000</v>
      </c>
      <c r="L37" s="6">
        <v>800</v>
      </c>
      <c r="M37" s="6" t="s">
        <v>17</v>
      </c>
      <c r="N37" s="6"/>
      <c r="O37" s="6">
        <v>7</v>
      </c>
    </row>
    <row r="38" spans="1:15" ht="15.75" thickBot="1">
      <c r="A38" s="26"/>
      <c r="B38" s="27"/>
      <c r="C38" s="28" t="s">
        <v>574</v>
      </c>
      <c r="D38" s="29"/>
      <c r="E38" s="30">
        <f>SUM(E4:E37)</f>
        <v>136510300</v>
      </c>
      <c r="F38" s="29"/>
      <c r="G38" s="30">
        <f>SUM(G4:G37)</f>
        <v>136510300</v>
      </c>
      <c r="H38" s="31"/>
      <c r="I38" s="29"/>
      <c r="J38" s="29">
        <f>SUM(J4:J37)</f>
        <v>0</v>
      </c>
      <c r="K38" s="29"/>
      <c r="L38" s="31"/>
      <c r="M38" s="31"/>
      <c r="N38" s="29"/>
      <c r="O38" s="31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Millner Csilla</dc:creator>
  <cp:keywords/>
  <dc:description/>
  <cp:lastModifiedBy>Millner Csilla</cp:lastModifiedBy>
  <cp:lastPrinted>2017-06-21T05:11:27Z</cp:lastPrinted>
  <dcterms:created xsi:type="dcterms:W3CDTF">2017-06-19T08:52:44Z</dcterms:created>
  <dcterms:modified xsi:type="dcterms:W3CDTF">2017-06-21T10:59:05Z</dcterms:modified>
  <cp:category/>
  <cp:version/>
  <cp:contentType/>
  <cp:contentStatus/>
</cp:coreProperties>
</file>