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0440"/>
  </bookViews>
  <sheets>
    <sheet name="részletes" sheetId="4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4" l="1"/>
  <c r="D35" i="4" l="1"/>
  <c r="D12" i="4" l="1"/>
  <c r="D15" i="4"/>
  <c r="C28" i="4" l="1"/>
  <c r="D11" i="4" l="1"/>
  <c r="D28" i="4"/>
  <c r="D27" i="4"/>
  <c r="D26" i="4"/>
  <c r="D25" i="4"/>
  <c r="D23" i="4"/>
  <c r="D22" i="4"/>
  <c r="D10" i="4"/>
  <c r="D19" i="4"/>
  <c r="D29" i="4" s="1"/>
  <c r="D18" i="4"/>
  <c r="D17" i="4"/>
  <c r="D16" i="4"/>
  <c r="D6" i="4"/>
  <c r="D13" i="4" l="1"/>
  <c r="D34" i="4" s="1"/>
  <c r="D37" i="4" s="1"/>
</calcChain>
</file>

<file path=xl/sharedStrings.xml><?xml version="1.0" encoding="utf-8"?>
<sst xmlns="http://schemas.openxmlformats.org/spreadsheetml/2006/main" count="40" uniqueCount="37">
  <si>
    <t>Megnevezés</t>
  </si>
  <si>
    <t>Darabszám</t>
  </si>
  <si>
    <t>Nettó/ darab</t>
  </si>
  <si>
    <t>Nettó összesen</t>
  </si>
  <si>
    <t>Pótdíj zacskó</t>
  </si>
  <si>
    <t>Mobil nyomtató</t>
  </si>
  <si>
    <t>Mobil nyomtatóba papír tekercs</t>
  </si>
  <si>
    <t>Mobil telefon</t>
  </si>
  <si>
    <t>Pótdíj csekk</t>
  </si>
  <si>
    <t>Parkolóautómatába SIM kártya</t>
  </si>
  <si>
    <t>FF csekkes levél + boríték</t>
  </si>
  <si>
    <t>Távfelügyelethez TV</t>
  </si>
  <si>
    <t>Parkolás közszolgáltatói díj 2019. évi módosítási igény</t>
  </si>
  <si>
    <t>Szerver parkolási ügyviteli rendszer üzemeltetéshez</t>
  </si>
  <si>
    <t>Szerver szoftverlicenszek</t>
  </si>
  <si>
    <t>Parkolási ügyviteli informatikai rendszer (Justícia) használati jog</t>
  </si>
  <si>
    <t>Megjegyzés</t>
  </si>
  <si>
    <t>Új (parkolóőrök, ellenőrök, szervízesek) helyiség kialakítás</t>
  </si>
  <si>
    <t>Mobil nyomtató akkumulátor (cseréhez)</t>
  </si>
  <si>
    <t>Parkoló automata akkumulátor töltő</t>
  </si>
  <si>
    <t>Parkolóautomaták kazetta (cseréhez)</t>
  </si>
  <si>
    <t>Parkolóautomaták (3 féle típus) zárcsere</t>
  </si>
  <si>
    <t>Parkolóautomaták akkumulátor (cseréhez)</t>
  </si>
  <si>
    <t>Parkolóautomatába papír tekercs</t>
  </si>
  <si>
    <t>Parkolóautomata (10 db)</t>
  </si>
  <si>
    <t>Összesen FEV IX. Zrt.:</t>
  </si>
  <si>
    <t>Összesen Önkormányzat:</t>
  </si>
  <si>
    <t>1. sz. melléklet</t>
  </si>
  <si>
    <t>Mobiltelefonok + SIM kártya</t>
  </si>
  <si>
    <t>szolgáltatáshoz ingyen jár</t>
  </si>
  <si>
    <t xml:space="preserve">Induláshoz szükséges </t>
  </si>
  <si>
    <t>2020-as folyamatos működtetéshez előre beszerzendő</t>
  </si>
  <si>
    <t>Érmeszámláló</t>
  </si>
  <si>
    <t>Telefonközpont</t>
  </si>
  <si>
    <t>Új helyiségbe tárgyi eszközök (öltözöszekrények, padok, asztalok stb.</t>
  </si>
  <si>
    <t>Önkormányzat - 3214-es sor</t>
  </si>
  <si>
    <t>Mobil pótakkumulátor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</si>
</sst>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Ft&quot;_-;\-* #,##0.00\ &quot;Ft&quot;_-;_-* &quot;-&quot;??\ &quot;Ft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1" fillId="0" borderId="0" xfId="0" applyFont="1"/>
    <xf numFmtId="0" fontId="4" fillId="0" borderId="1" xfId="0" applyFont="1" applyFill="1" applyBorder="1"/>
    <xf numFmtId="3" fontId="4" fillId="0" borderId="1" xfId="0" applyNumberFormat="1" applyFont="1" applyFill="1" applyBorder="1"/>
    <xf numFmtId="3" fontId="2" fillId="0" borderId="1" xfId="1" applyNumberFormat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0" fillId="2" borderId="1" xfId="0" applyFill="1" applyBorder="1"/>
    <xf numFmtId="3" fontId="2" fillId="2" borderId="1" xfId="1" applyNumberFormat="1" applyFill="1" applyBorder="1"/>
    <xf numFmtId="3" fontId="4" fillId="2" borderId="1" xfId="0" applyNumberFormat="1" applyFont="1" applyFill="1" applyBorder="1"/>
    <xf numFmtId="0" fontId="0" fillId="2" borderId="1" xfId="0" applyFill="1" applyBorder="1" applyAlignment="1">
      <alignment horizontal="right"/>
    </xf>
    <xf numFmtId="0" fontId="4" fillId="2" borderId="1" xfId="0" applyFont="1" applyFill="1" applyBorder="1"/>
    <xf numFmtId="3" fontId="3" fillId="2" borderId="1" xfId="0" applyNumberFormat="1" applyFont="1" applyFill="1" applyBorder="1"/>
    <xf numFmtId="0" fontId="6" fillId="0" borderId="1" xfId="0" applyFont="1" applyFill="1" applyBorder="1"/>
    <xf numFmtId="0" fontId="5" fillId="0" borderId="1" xfId="0" applyFont="1" applyBorder="1" applyAlignment="1">
      <alignment horizontal="right"/>
    </xf>
    <xf numFmtId="0" fontId="7" fillId="0" borderId="0" xfId="0" applyFont="1"/>
    <xf numFmtId="0" fontId="7" fillId="0" borderId="1" xfId="0" applyFont="1" applyBorder="1"/>
    <xf numFmtId="3" fontId="5" fillId="0" borderId="1" xfId="0" applyNumberFormat="1" applyFont="1" applyBorder="1"/>
    <xf numFmtId="0" fontId="7" fillId="0" borderId="1" xfId="0" applyFont="1" applyBorder="1" applyAlignment="1">
      <alignment horizontal="right"/>
    </xf>
    <xf numFmtId="3" fontId="8" fillId="0" borderId="2" xfId="0" applyNumberFormat="1" applyFont="1" applyBorder="1"/>
    <xf numFmtId="0" fontId="0" fillId="0" borderId="1" xfId="0" applyFill="1" applyBorder="1" applyAlignment="1">
      <alignment horizontal="right"/>
    </xf>
    <xf numFmtId="3" fontId="6" fillId="0" borderId="1" xfId="0" applyNumberFormat="1" applyFont="1" applyFill="1" applyBorder="1"/>
  </cellXfs>
  <cellStyles count="4">
    <cellStyle name="Normál" xfId="0" builtinId="0"/>
    <cellStyle name="Normál 2" xfId="1"/>
    <cellStyle name="Pénznem 2" xfId="2"/>
    <cellStyle name="Százalék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topLeftCell="A4" zoomScaleNormal="100" zoomScaleSheetLayoutView="100" workbookViewId="0">
      <selection activeCell="H32" sqref="H32"/>
    </sheetView>
  </sheetViews>
  <sheetFormatPr defaultRowHeight="15" x14ac:dyDescent="0.25"/>
  <cols>
    <col min="1" max="1" width="61" customWidth="1"/>
    <col min="2" max="2" width="10.5703125" bestFit="1" customWidth="1"/>
    <col min="3" max="3" width="12.42578125" bestFit="1" customWidth="1"/>
    <col min="4" max="4" width="14.7109375" bestFit="1" customWidth="1"/>
    <col min="5" max="5" width="41.5703125" customWidth="1"/>
  </cols>
  <sheetData>
    <row r="1" spans="1:5" x14ac:dyDescent="0.25">
      <c r="A1" s="2" t="s">
        <v>12</v>
      </c>
      <c r="B1" s="2"/>
      <c r="C1" s="2"/>
      <c r="D1" s="2"/>
      <c r="E1" s="6" t="s">
        <v>27</v>
      </c>
    </row>
    <row r="2" spans="1:5" x14ac:dyDescent="0.25">
      <c r="A2" s="2"/>
      <c r="B2" s="2"/>
      <c r="C2" s="2"/>
      <c r="D2" s="2"/>
    </row>
    <row r="4" spans="1:5" s="9" customFormat="1" x14ac:dyDescent="0.25">
      <c r="A4" s="7" t="s">
        <v>0</v>
      </c>
      <c r="B4" s="7" t="s">
        <v>1</v>
      </c>
      <c r="C4" s="7" t="s">
        <v>2</v>
      </c>
      <c r="D4" s="7" t="s">
        <v>3</v>
      </c>
      <c r="E4" s="8" t="s">
        <v>16</v>
      </c>
    </row>
    <row r="5" spans="1:5" s="9" customFormat="1" x14ac:dyDescent="0.25">
      <c r="A5" s="7" t="s">
        <v>30</v>
      </c>
      <c r="B5" s="7"/>
      <c r="C5" s="7"/>
      <c r="D5" s="7"/>
      <c r="E5" s="8"/>
    </row>
    <row r="6" spans="1:5" x14ac:dyDescent="0.25">
      <c r="A6" s="3" t="s">
        <v>13</v>
      </c>
      <c r="B6" s="4">
        <v>1</v>
      </c>
      <c r="C6" s="4">
        <v>14000000</v>
      </c>
      <c r="D6" s="4">
        <f>B6*C6</f>
        <v>14000000</v>
      </c>
      <c r="E6" s="10"/>
    </row>
    <row r="7" spans="1:5" x14ac:dyDescent="0.25">
      <c r="A7" s="3" t="s">
        <v>14</v>
      </c>
      <c r="B7" s="4"/>
      <c r="C7" s="4"/>
      <c r="D7" s="4">
        <v>5000000</v>
      </c>
      <c r="E7" s="10"/>
    </row>
    <row r="8" spans="1:5" x14ac:dyDescent="0.25">
      <c r="A8" s="3" t="s">
        <v>15</v>
      </c>
      <c r="B8" s="4"/>
      <c r="C8" s="4"/>
      <c r="D8" s="4"/>
      <c r="E8" s="10">
        <v>2020</v>
      </c>
    </row>
    <row r="9" spans="1:5" x14ac:dyDescent="0.25">
      <c r="A9" s="3" t="s">
        <v>21</v>
      </c>
      <c r="B9" s="4"/>
      <c r="C9" s="4"/>
      <c r="D9" s="4">
        <v>10000000</v>
      </c>
      <c r="E9" s="25"/>
    </row>
    <row r="10" spans="1:5" x14ac:dyDescent="0.25">
      <c r="A10" s="3" t="s">
        <v>9</v>
      </c>
      <c r="B10" s="4">
        <v>100</v>
      </c>
      <c r="C10" s="4">
        <v>5000</v>
      </c>
      <c r="D10" s="4">
        <f>+B10*C10</f>
        <v>500000</v>
      </c>
      <c r="E10" s="10"/>
    </row>
    <row r="11" spans="1:5" x14ac:dyDescent="0.25">
      <c r="A11" s="3" t="s">
        <v>11</v>
      </c>
      <c r="B11" s="4">
        <v>4</v>
      </c>
      <c r="C11" s="4">
        <v>100000</v>
      </c>
      <c r="D11" s="4">
        <f>+B11*C11</f>
        <v>400000</v>
      </c>
      <c r="E11" s="10"/>
    </row>
    <row r="12" spans="1:5" x14ac:dyDescent="0.25">
      <c r="A12" s="1" t="s">
        <v>33</v>
      </c>
      <c r="B12" s="5">
        <v>1</v>
      </c>
      <c r="C12" s="4">
        <v>500000</v>
      </c>
      <c r="D12" s="4">
        <f>+B12*C12</f>
        <v>500000</v>
      </c>
      <c r="E12" s="10"/>
    </row>
    <row r="13" spans="1:5" x14ac:dyDescent="0.25">
      <c r="A13" s="12"/>
      <c r="B13" s="13"/>
      <c r="C13" s="14"/>
      <c r="D13" s="17">
        <f>SUM(D6:D12)</f>
        <v>30400000</v>
      </c>
      <c r="E13" s="15"/>
    </row>
    <row r="14" spans="1:5" x14ac:dyDescent="0.25">
      <c r="A14" s="11" t="s">
        <v>31</v>
      </c>
      <c r="B14" s="4"/>
      <c r="C14" s="4"/>
      <c r="D14" s="4"/>
      <c r="E14" s="10"/>
    </row>
    <row r="15" spans="1:5" x14ac:dyDescent="0.25">
      <c r="A15" s="1" t="s">
        <v>32</v>
      </c>
      <c r="B15" s="5">
        <v>2</v>
      </c>
      <c r="C15" s="4">
        <v>2500000</v>
      </c>
      <c r="D15" s="4">
        <f>+B15*C15</f>
        <v>5000000</v>
      </c>
      <c r="E15" s="10"/>
    </row>
    <row r="16" spans="1:5" x14ac:dyDescent="0.25">
      <c r="A16" s="3" t="s">
        <v>20</v>
      </c>
      <c r="B16" s="4">
        <v>100</v>
      </c>
      <c r="C16" s="4">
        <v>50000</v>
      </c>
      <c r="D16" s="4">
        <f>+B16*C16</f>
        <v>5000000</v>
      </c>
      <c r="E16" s="10"/>
    </row>
    <row r="17" spans="1:5" x14ac:dyDescent="0.25">
      <c r="A17" s="3" t="s">
        <v>22</v>
      </c>
      <c r="B17" s="4">
        <v>50</v>
      </c>
      <c r="C17" s="4">
        <v>10000</v>
      </c>
      <c r="D17" s="4">
        <f>+B17*C17</f>
        <v>500000</v>
      </c>
      <c r="E17" s="10"/>
    </row>
    <row r="18" spans="1:5" x14ac:dyDescent="0.25">
      <c r="A18" s="3" t="s">
        <v>19</v>
      </c>
      <c r="B18" s="4">
        <v>5</v>
      </c>
      <c r="C18" s="4">
        <v>15000</v>
      </c>
      <c r="D18" s="4">
        <f>+B18*C18</f>
        <v>75000</v>
      </c>
      <c r="E18" s="10"/>
    </row>
    <row r="19" spans="1:5" x14ac:dyDescent="0.25">
      <c r="A19" s="3" t="s">
        <v>23</v>
      </c>
      <c r="B19" s="4">
        <v>500</v>
      </c>
      <c r="C19" s="4">
        <v>10000</v>
      </c>
      <c r="D19" s="4">
        <f>B19*C19</f>
        <v>5000000</v>
      </c>
      <c r="E19" s="10"/>
    </row>
    <row r="20" spans="1:5" x14ac:dyDescent="0.25">
      <c r="A20" s="3" t="s">
        <v>28</v>
      </c>
      <c r="B20" s="4">
        <v>25</v>
      </c>
      <c r="C20" s="4"/>
      <c r="D20" s="4"/>
      <c r="E20" s="10" t="s">
        <v>29</v>
      </c>
    </row>
    <row r="21" spans="1:5" x14ac:dyDescent="0.25">
      <c r="A21" s="3" t="s">
        <v>36</v>
      </c>
      <c r="B21" s="4">
        <v>30</v>
      </c>
      <c r="C21" s="4"/>
      <c r="D21" s="4"/>
      <c r="E21" s="10" t="s">
        <v>29</v>
      </c>
    </row>
    <row r="22" spans="1:5" x14ac:dyDescent="0.25">
      <c r="A22" s="3" t="s">
        <v>7</v>
      </c>
      <c r="B22" s="4">
        <v>35</v>
      </c>
      <c r="C22" s="4">
        <v>30000</v>
      </c>
      <c r="D22" s="4">
        <f t="shared" ref="D22" si="0">B22*C22</f>
        <v>1050000</v>
      </c>
      <c r="E22" s="10"/>
    </row>
    <row r="23" spans="1:5" x14ac:dyDescent="0.25">
      <c r="A23" s="3" t="s">
        <v>5</v>
      </c>
      <c r="B23" s="4">
        <v>25</v>
      </c>
      <c r="C23" s="4">
        <v>280000</v>
      </c>
      <c r="D23" s="4">
        <f>B23*C23</f>
        <v>7000000</v>
      </c>
      <c r="E23" s="10"/>
    </row>
    <row r="24" spans="1:5" x14ac:dyDescent="0.25">
      <c r="A24" s="3" t="s">
        <v>18</v>
      </c>
      <c r="B24" s="4">
        <v>30</v>
      </c>
      <c r="C24" s="4">
        <v>10000</v>
      </c>
      <c r="D24" s="4">
        <v>300000</v>
      </c>
      <c r="E24" s="10"/>
    </row>
    <row r="25" spans="1:5" x14ac:dyDescent="0.25">
      <c r="A25" s="3" t="s">
        <v>6</v>
      </c>
      <c r="B25" s="4">
        <v>2000</v>
      </c>
      <c r="C25" s="4">
        <v>271</v>
      </c>
      <c r="D25" s="4">
        <f>B25*C25</f>
        <v>542000</v>
      </c>
      <c r="E25" s="10"/>
    </row>
    <row r="26" spans="1:5" x14ac:dyDescent="0.25">
      <c r="A26" s="3" t="s">
        <v>4</v>
      </c>
      <c r="B26" s="4">
        <v>20000</v>
      </c>
      <c r="C26" s="4">
        <v>50</v>
      </c>
      <c r="D26" s="4">
        <f>B26*C26</f>
        <v>1000000</v>
      </c>
      <c r="E26" s="10"/>
    </row>
    <row r="27" spans="1:5" x14ac:dyDescent="0.25">
      <c r="A27" s="3" t="s">
        <v>8</v>
      </c>
      <c r="B27" s="4">
        <v>20000</v>
      </c>
      <c r="C27" s="4">
        <v>20</v>
      </c>
      <c r="D27" s="4">
        <f t="shared" ref="D27:D28" si="1">B27*C27</f>
        <v>400000</v>
      </c>
      <c r="E27" s="10"/>
    </row>
    <row r="28" spans="1:5" x14ac:dyDescent="0.25">
      <c r="A28" s="3" t="s">
        <v>10</v>
      </c>
      <c r="B28" s="4">
        <v>10000</v>
      </c>
      <c r="C28" s="4">
        <f>15+20</f>
        <v>35</v>
      </c>
      <c r="D28" s="4">
        <f t="shared" si="1"/>
        <v>350000</v>
      </c>
      <c r="E28" s="10"/>
    </row>
    <row r="29" spans="1:5" x14ac:dyDescent="0.25">
      <c r="A29" s="16"/>
      <c r="B29" s="14"/>
      <c r="C29" s="14"/>
      <c r="D29" s="17">
        <f>SUM(D15:D28)</f>
        <v>26217000</v>
      </c>
      <c r="E29" s="15"/>
    </row>
    <row r="30" spans="1:5" x14ac:dyDescent="0.25">
      <c r="A30" s="3" t="s">
        <v>17</v>
      </c>
      <c r="B30" s="4"/>
      <c r="C30" s="4"/>
      <c r="D30" s="4">
        <v>20000000</v>
      </c>
      <c r="E30" s="10" t="s">
        <v>35</v>
      </c>
    </row>
    <row r="31" spans="1:5" x14ac:dyDescent="0.25">
      <c r="A31" s="3" t="s">
        <v>34</v>
      </c>
      <c r="B31" s="4"/>
      <c r="C31" s="4"/>
      <c r="D31" s="4">
        <v>5000000</v>
      </c>
      <c r="E31" s="10" t="s">
        <v>35</v>
      </c>
    </row>
    <row r="32" spans="1:5" x14ac:dyDescent="0.25">
      <c r="A32" s="3" t="s">
        <v>24</v>
      </c>
      <c r="B32" s="4"/>
      <c r="C32" s="4"/>
      <c r="D32" s="4">
        <v>12000000</v>
      </c>
      <c r="E32" s="10" t="s">
        <v>35</v>
      </c>
    </row>
    <row r="33" spans="1:5" x14ac:dyDescent="0.25">
      <c r="A33" s="16"/>
      <c r="B33" s="14"/>
      <c r="C33" s="14"/>
      <c r="D33" s="17">
        <f>SUM(D30:D32)</f>
        <v>37000000</v>
      </c>
      <c r="E33" s="15"/>
    </row>
    <row r="34" spans="1:5" s="20" customFormat="1" ht="15.75" x14ac:dyDescent="0.25">
      <c r="A34" s="18" t="s">
        <v>25</v>
      </c>
      <c r="B34" s="18"/>
      <c r="C34" s="18"/>
      <c r="D34" s="26">
        <f>SUM(D13,D29)</f>
        <v>56617000</v>
      </c>
      <c r="E34" s="19"/>
    </row>
    <row r="35" spans="1:5" s="20" customFormat="1" ht="15.75" x14ac:dyDescent="0.25">
      <c r="A35" s="18" t="s">
        <v>26</v>
      </c>
      <c r="B35" s="21"/>
      <c r="C35" s="21"/>
      <c r="D35" s="22">
        <f>SUM(D30:D32)</f>
        <v>37000000</v>
      </c>
      <c r="E35" s="23"/>
    </row>
    <row r="36" spans="1:5" ht="15.75" thickBot="1" x14ac:dyDescent="0.3"/>
    <row r="37" spans="1:5" ht="18" thickBot="1" x14ac:dyDescent="0.35">
      <c r="D37" s="24">
        <f>SUM(D34:D35)</f>
        <v>93617000</v>
      </c>
    </row>
  </sheetData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részletes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Szodorai Enikő</dc:creator>
  <cp:lastModifiedBy>Ruzsits Ákos Jenő dr.</cp:lastModifiedBy>
  <cp:lastPrinted>2019-11-22T14:03:23Z</cp:lastPrinted>
  <dcterms:created xsi:type="dcterms:W3CDTF">2019-11-06T07:52:35Z</dcterms:created>
  <dcterms:modified xsi:type="dcterms:W3CDTF">2019-11-22T14:47:09Z</dcterms:modified>
</cp:coreProperties>
</file>